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85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75" i="1" l="1"/>
  <c r="A575" i="1"/>
  <c r="J574" i="1"/>
  <c r="I574" i="1"/>
  <c r="H574" i="1"/>
  <c r="G574" i="1"/>
  <c r="F574" i="1"/>
  <c r="B568" i="1"/>
  <c r="A568" i="1"/>
  <c r="J567" i="1"/>
  <c r="I567" i="1"/>
  <c r="H567" i="1"/>
  <c r="G567" i="1"/>
  <c r="F567" i="1"/>
  <c r="B561" i="1"/>
  <c r="A561" i="1"/>
  <c r="J560" i="1"/>
  <c r="I560" i="1"/>
  <c r="H560" i="1"/>
  <c r="G560" i="1"/>
  <c r="F560" i="1"/>
  <c r="B556" i="1"/>
  <c r="A556" i="1"/>
  <c r="J555" i="1"/>
  <c r="I555" i="1"/>
  <c r="H555" i="1"/>
  <c r="G555" i="1"/>
  <c r="F555" i="1"/>
  <c r="B546" i="1"/>
  <c r="A546" i="1"/>
  <c r="J545" i="1"/>
  <c r="I545" i="1"/>
  <c r="H545" i="1"/>
  <c r="G545" i="1"/>
  <c r="F545" i="1"/>
  <c r="B542" i="1"/>
  <c r="A542" i="1"/>
  <c r="L541" i="1"/>
  <c r="J541" i="1"/>
  <c r="I541" i="1"/>
  <c r="H541" i="1"/>
  <c r="G541" i="1"/>
  <c r="F541" i="1"/>
  <c r="B533" i="1"/>
  <c r="A533" i="1"/>
  <c r="J532" i="1"/>
  <c r="I532" i="1"/>
  <c r="H532" i="1"/>
  <c r="G532" i="1"/>
  <c r="F532" i="1"/>
  <c r="B526" i="1"/>
  <c r="A526" i="1"/>
  <c r="J525" i="1"/>
  <c r="I525" i="1"/>
  <c r="H525" i="1"/>
  <c r="G525" i="1"/>
  <c r="F525" i="1"/>
  <c r="B519" i="1"/>
  <c r="A519" i="1"/>
  <c r="J518" i="1"/>
  <c r="I518" i="1"/>
  <c r="H518" i="1"/>
  <c r="G518" i="1"/>
  <c r="F518" i="1"/>
  <c r="B514" i="1"/>
  <c r="A514" i="1"/>
  <c r="J513" i="1"/>
  <c r="I513" i="1"/>
  <c r="H513" i="1"/>
  <c r="G513" i="1"/>
  <c r="F513" i="1"/>
  <c r="B504" i="1"/>
  <c r="A504" i="1"/>
  <c r="J503" i="1"/>
  <c r="I503" i="1"/>
  <c r="H503" i="1"/>
  <c r="G503" i="1"/>
  <c r="F503" i="1"/>
  <c r="B500" i="1"/>
  <c r="A500" i="1"/>
  <c r="L499" i="1"/>
  <c r="J499" i="1"/>
  <c r="I499" i="1"/>
  <c r="H499" i="1"/>
  <c r="H533" i="1" s="1"/>
  <c r="G499" i="1"/>
  <c r="F499" i="1"/>
  <c r="B491" i="1"/>
  <c r="A491" i="1"/>
  <c r="J490" i="1"/>
  <c r="I490" i="1"/>
  <c r="H490" i="1"/>
  <c r="G490" i="1"/>
  <c r="F490" i="1"/>
  <c r="B484" i="1"/>
  <c r="A484" i="1"/>
  <c r="J483" i="1"/>
  <c r="I483" i="1"/>
  <c r="H483" i="1"/>
  <c r="G483" i="1"/>
  <c r="F483" i="1"/>
  <c r="B477" i="1"/>
  <c r="A477" i="1"/>
  <c r="J476" i="1"/>
  <c r="I476" i="1"/>
  <c r="H476" i="1"/>
  <c r="G476" i="1"/>
  <c r="F476" i="1"/>
  <c r="B472" i="1"/>
  <c r="A472" i="1"/>
  <c r="J471" i="1"/>
  <c r="I471" i="1"/>
  <c r="H471" i="1"/>
  <c r="H491" i="1" s="1"/>
  <c r="G471" i="1"/>
  <c r="F471" i="1"/>
  <c r="B463" i="1"/>
  <c r="A463" i="1"/>
  <c r="J462" i="1"/>
  <c r="I462" i="1"/>
  <c r="H462" i="1"/>
  <c r="G462" i="1"/>
  <c r="F462" i="1"/>
  <c r="B459" i="1"/>
  <c r="A459" i="1"/>
  <c r="L458" i="1"/>
  <c r="J458" i="1"/>
  <c r="I458" i="1"/>
  <c r="H458" i="1"/>
  <c r="G458" i="1"/>
  <c r="F458" i="1"/>
  <c r="B451" i="1"/>
  <c r="A451" i="1"/>
  <c r="J450" i="1"/>
  <c r="I450" i="1"/>
  <c r="H450" i="1"/>
  <c r="G450" i="1"/>
  <c r="F450" i="1"/>
  <c r="B444" i="1"/>
  <c r="A444" i="1"/>
  <c r="J443" i="1"/>
  <c r="I443" i="1"/>
  <c r="H443" i="1"/>
  <c r="G443" i="1"/>
  <c r="F443" i="1"/>
  <c r="B437" i="1"/>
  <c r="A437" i="1"/>
  <c r="J436" i="1"/>
  <c r="I436" i="1"/>
  <c r="H436" i="1"/>
  <c r="H451" i="1" s="1"/>
  <c r="G436" i="1"/>
  <c r="F436" i="1"/>
  <c r="B432" i="1"/>
  <c r="A432" i="1"/>
  <c r="J431" i="1"/>
  <c r="I431" i="1"/>
  <c r="H431" i="1"/>
  <c r="G431" i="1"/>
  <c r="G451" i="1" s="1"/>
  <c r="F431" i="1"/>
  <c r="B423" i="1"/>
  <c r="A423" i="1"/>
  <c r="J422" i="1"/>
  <c r="I422" i="1"/>
  <c r="H422" i="1"/>
  <c r="G422" i="1"/>
  <c r="F422" i="1"/>
  <c r="B419" i="1"/>
  <c r="A419" i="1"/>
  <c r="L418" i="1"/>
  <c r="J418" i="1"/>
  <c r="J451" i="1" s="1"/>
  <c r="I418" i="1"/>
  <c r="H418" i="1"/>
  <c r="G418" i="1"/>
  <c r="F418" i="1"/>
  <c r="B411" i="1"/>
  <c r="A411" i="1"/>
  <c r="J410" i="1"/>
  <c r="I410" i="1"/>
  <c r="H410" i="1"/>
  <c r="G410" i="1"/>
  <c r="F410" i="1"/>
  <c r="B404" i="1"/>
  <c r="A404" i="1"/>
  <c r="J403" i="1"/>
  <c r="I403" i="1"/>
  <c r="H403" i="1"/>
  <c r="G403" i="1"/>
  <c r="F403" i="1"/>
  <c r="B397" i="1"/>
  <c r="A397" i="1"/>
  <c r="J396" i="1"/>
  <c r="I396" i="1"/>
  <c r="H396" i="1"/>
  <c r="G396" i="1"/>
  <c r="F396" i="1"/>
  <c r="B392" i="1"/>
  <c r="A392" i="1"/>
  <c r="J391" i="1"/>
  <c r="J377" i="1"/>
  <c r="I391" i="1"/>
  <c r="H391" i="1"/>
  <c r="G391" i="1"/>
  <c r="F391" i="1"/>
  <c r="B382" i="1"/>
  <c r="A382" i="1"/>
  <c r="J381" i="1"/>
  <c r="I381" i="1"/>
  <c r="H381" i="1"/>
  <c r="G381" i="1"/>
  <c r="F381" i="1"/>
  <c r="B378" i="1"/>
  <c r="A378" i="1"/>
  <c r="L377" i="1"/>
  <c r="I377" i="1"/>
  <c r="H377" i="1"/>
  <c r="G377" i="1"/>
  <c r="F377" i="1"/>
  <c r="B369" i="1"/>
  <c r="A369" i="1"/>
  <c r="J368" i="1"/>
  <c r="I368" i="1"/>
  <c r="H368" i="1"/>
  <c r="G368" i="1"/>
  <c r="F368" i="1"/>
  <c r="B362" i="1"/>
  <c r="A362" i="1"/>
  <c r="J361" i="1"/>
  <c r="I361" i="1"/>
  <c r="H361" i="1"/>
  <c r="G361" i="1"/>
  <c r="F361" i="1"/>
  <c r="B355" i="1"/>
  <c r="A355" i="1"/>
  <c r="J354" i="1"/>
  <c r="I354" i="1"/>
  <c r="H354" i="1"/>
  <c r="G354" i="1"/>
  <c r="F354" i="1"/>
  <c r="B350" i="1"/>
  <c r="A350" i="1"/>
  <c r="J349" i="1"/>
  <c r="I349" i="1"/>
  <c r="I369" i="1" s="1"/>
  <c r="H349" i="1"/>
  <c r="G349" i="1"/>
  <c r="F349" i="1"/>
  <c r="B340" i="1"/>
  <c r="A340" i="1"/>
  <c r="J339" i="1"/>
  <c r="I339" i="1"/>
  <c r="H339" i="1"/>
  <c r="G339" i="1"/>
  <c r="F339" i="1"/>
  <c r="B336" i="1"/>
  <c r="A336" i="1"/>
  <c r="L335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2" i="1"/>
  <c r="A322" i="1"/>
  <c r="J321" i="1"/>
  <c r="I321" i="1"/>
  <c r="H321" i="1"/>
  <c r="G321" i="1"/>
  <c r="F321" i="1"/>
  <c r="B315" i="1"/>
  <c r="A315" i="1"/>
  <c r="J314" i="1"/>
  <c r="I314" i="1"/>
  <c r="I329" i="1" s="1"/>
  <c r="H314" i="1"/>
  <c r="G314" i="1"/>
  <c r="F314" i="1"/>
  <c r="B310" i="1"/>
  <c r="A310" i="1"/>
  <c r="J309" i="1"/>
  <c r="I309" i="1"/>
  <c r="H309" i="1"/>
  <c r="G309" i="1"/>
  <c r="F309" i="1"/>
  <c r="B300" i="1"/>
  <c r="A300" i="1"/>
  <c r="J299" i="1"/>
  <c r="I299" i="1"/>
  <c r="H299" i="1"/>
  <c r="G299" i="1"/>
  <c r="F299" i="1"/>
  <c r="B296" i="1"/>
  <c r="A296" i="1"/>
  <c r="L295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2" i="1"/>
  <c r="A282" i="1"/>
  <c r="J281" i="1"/>
  <c r="I281" i="1"/>
  <c r="H281" i="1"/>
  <c r="G281" i="1"/>
  <c r="F281" i="1"/>
  <c r="B275" i="1"/>
  <c r="A275" i="1"/>
  <c r="J274" i="1"/>
  <c r="I274" i="1"/>
  <c r="H274" i="1"/>
  <c r="G274" i="1"/>
  <c r="F274" i="1"/>
  <c r="B270" i="1"/>
  <c r="A270" i="1"/>
  <c r="J269" i="1"/>
  <c r="I269" i="1"/>
  <c r="H269" i="1"/>
  <c r="G269" i="1"/>
  <c r="F269" i="1"/>
  <c r="B260" i="1"/>
  <c r="A260" i="1"/>
  <c r="J259" i="1"/>
  <c r="I259" i="1"/>
  <c r="H259" i="1"/>
  <c r="G259" i="1"/>
  <c r="F259" i="1"/>
  <c r="B256" i="1"/>
  <c r="A256" i="1"/>
  <c r="L255" i="1"/>
  <c r="J255" i="1"/>
  <c r="J289" i="1" s="1"/>
  <c r="I255" i="1"/>
  <c r="H255" i="1"/>
  <c r="G255" i="1"/>
  <c r="F255" i="1"/>
  <c r="B247" i="1"/>
  <c r="A247" i="1"/>
  <c r="J246" i="1"/>
  <c r="I246" i="1"/>
  <c r="H246" i="1"/>
  <c r="G246" i="1"/>
  <c r="F246" i="1"/>
  <c r="B240" i="1"/>
  <c r="A240" i="1"/>
  <c r="J239" i="1"/>
  <c r="I239" i="1"/>
  <c r="H239" i="1"/>
  <c r="G239" i="1"/>
  <c r="F239" i="1"/>
  <c r="B233" i="1"/>
  <c r="A233" i="1"/>
  <c r="J232" i="1"/>
  <c r="I232" i="1"/>
  <c r="H232" i="1"/>
  <c r="G232" i="1"/>
  <c r="F232" i="1"/>
  <c r="B228" i="1"/>
  <c r="A228" i="1"/>
  <c r="J227" i="1"/>
  <c r="I227" i="1"/>
  <c r="H227" i="1"/>
  <c r="G227" i="1"/>
  <c r="F227" i="1"/>
  <c r="B218" i="1"/>
  <c r="A218" i="1"/>
  <c r="J217" i="1"/>
  <c r="I217" i="1"/>
  <c r="H217" i="1"/>
  <c r="G217" i="1"/>
  <c r="F217" i="1"/>
  <c r="B214" i="1"/>
  <c r="A214" i="1"/>
  <c r="L213" i="1"/>
  <c r="J213" i="1"/>
  <c r="I213" i="1"/>
  <c r="H213" i="1"/>
  <c r="G213" i="1"/>
  <c r="F213" i="1"/>
  <c r="B205" i="1"/>
  <c r="A205" i="1"/>
  <c r="J204" i="1"/>
  <c r="I204" i="1"/>
  <c r="H204" i="1"/>
  <c r="G204" i="1"/>
  <c r="F204" i="1"/>
  <c r="B198" i="1"/>
  <c r="A198" i="1"/>
  <c r="J197" i="1"/>
  <c r="I197" i="1"/>
  <c r="H197" i="1"/>
  <c r="G197" i="1"/>
  <c r="F197" i="1"/>
  <c r="B191" i="1"/>
  <c r="A191" i="1"/>
  <c r="J190" i="1"/>
  <c r="I190" i="1"/>
  <c r="H190" i="1"/>
  <c r="G190" i="1"/>
  <c r="F190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73" i="1"/>
  <c r="A173" i="1"/>
  <c r="L172" i="1"/>
  <c r="J172" i="1"/>
  <c r="I172" i="1"/>
  <c r="H172" i="1"/>
  <c r="H205" i="1" s="1"/>
  <c r="G172" i="1"/>
  <c r="F172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51" i="1"/>
  <c r="A151" i="1"/>
  <c r="J150" i="1"/>
  <c r="I150" i="1"/>
  <c r="I165" i="1" s="1"/>
  <c r="H150" i="1"/>
  <c r="G150" i="1"/>
  <c r="F150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34" i="1"/>
  <c r="A134" i="1"/>
  <c r="L133" i="1"/>
  <c r="J133" i="1"/>
  <c r="I133" i="1"/>
  <c r="H133" i="1"/>
  <c r="G133" i="1"/>
  <c r="G165" i="1" s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H125" i="1" s="1"/>
  <c r="G110" i="1"/>
  <c r="F110" i="1"/>
  <c r="B106" i="1"/>
  <c r="A106" i="1"/>
  <c r="J105" i="1"/>
  <c r="I105" i="1"/>
  <c r="H105" i="1"/>
  <c r="G105" i="1"/>
  <c r="F105" i="1"/>
  <c r="B97" i="1"/>
  <c r="A97" i="1"/>
  <c r="J96" i="1"/>
  <c r="I96" i="1"/>
  <c r="H96" i="1"/>
  <c r="G96" i="1"/>
  <c r="F96" i="1"/>
  <c r="B93" i="1"/>
  <c r="A93" i="1"/>
  <c r="L92" i="1"/>
  <c r="J92" i="1"/>
  <c r="I92" i="1"/>
  <c r="H92" i="1"/>
  <c r="G92" i="1"/>
  <c r="F92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0" i="1"/>
  <c r="A70" i="1"/>
  <c r="J69" i="1"/>
  <c r="I69" i="1"/>
  <c r="H69" i="1"/>
  <c r="G69" i="1"/>
  <c r="G84" i="1" s="1"/>
  <c r="F69" i="1"/>
  <c r="B65" i="1"/>
  <c r="A65" i="1"/>
  <c r="J64" i="1"/>
  <c r="I64" i="1"/>
  <c r="H64" i="1"/>
  <c r="G64" i="1"/>
  <c r="F64" i="1"/>
  <c r="B56" i="1"/>
  <c r="A56" i="1"/>
  <c r="J55" i="1"/>
  <c r="I55" i="1"/>
  <c r="H55" i="1"/>
  <c r="G55" i="1"/>
  <c r="F55" i="1"/>
  <c r="B52" i="1"/>
  <c r="A52" i="1"/>
  <c r="L51" i="1"/>
  <c r="J51" i="1"/>
  <c r="I51" i="1"/>
  <c r="I84" i="1" s="1"/>
  <c r="H51" i="1"/>
  <c r="G51" i="1"/>
  <c r="F51" i="1"/>
  <c r="B44" i="1"/>
  <c r="A44" i="1"/>
  <c r="J43" i="1"/>
  <c r="I43" i="1"/>
  <c r="H43" i="1"/>
  <c r="G43" i="1"/>
  <c r="F43" i="1"/>
  <c r="B37" i="1"/>
  <c r="A37" i="1"/>
  <c r="J36" i="1"/>
  <c r="I36" i="1"/>
  <c r="H36" i="1"/>
  <c r="G36" i="1"/>
  <c r="F36" i="1"/>
  <c r="B30" i="1"/>
  <c r="A30" i="1"/>
  <c r="J29" i="1"/>
  <c r="J44" i="1" s="1"/>
  <c r="I29" i="1"/>
  <c r="H29" i="1"/>
  <c r="G29" i="1"/>
  <c r="F29" i="1"/>
  <c r="F44" i="1" s="1"/>
  <c r="B25" i="1"/>
  <c r="A25" i="1"/>
  <c r="J24" i="1"/>
  <c r="I24" i="1"/>
  <c r="H24" i="1"/>
  <c r="G24" i="1"/>
  <c r="F24" i="1"/>
  <c r="B16" i="1"/>
  <c r="A16" i="1"/>
  <c r="J15" i="1"/>
  <c r="I15" i="1"/>
  <c r="H15" i="1"/>
  <c r="G15" i="1"/>
  <c r="F15" i="1"/>
  <c r="B12" i="1"/>
  <c r="A12" i="1"/>
  <c r="L11" i="1"/>
  <c r="J11" i="1"/>
  <c r="I11" i="1"/>
  <c r="H11" i="1"/>
  <c r="H44" i="1" s="1"/>
  <c r="G11" i="1"/>
  <c r="F11" i="1"/>
  <c r="F289" i="1" l="1"/>
  <c r="I247" i="1"/>
  <c r="I411" i="1"/>
  <c r="J84" i="1"/>
  <c r="I205" i="1"/>
  <c r="J205" i="1"/>
  <c r="G205" i="1"/>
  <c r="F247" i="1"/>
  <c r="J247" i="1"/>
  <c r="G289" i="1"/>
  <c r="J369" i="1"/>
  <c r="F411" i="1"/>
  <c r="G411" i="1"/>
  <c r="I533" i="1"/>
  <c r="F575" i="1"/>
  <c r="J575" i="1"/>
  <c r="I575" i="1"/>
  <c r="F84" i="1"/>
  <c r="J125" i="1"/>
  <c r="J165" i="1"/>
  <c r="F205" i="1"/>
  <c r="G247" i="1"/>
  <c r="H289" i="1"/>
  <c r="J329" i="1"/>
  <c r="G329" i="1"/>
  <c r="F369" i="1"/>
  <c r="H369" i="1"/>
  <c r="H411" i="1"/>
  <c r="I491" i="1"/>
  <c r="J491" i="1"/>
  <c r="G491" i="1"/>
  <c r="F533" i="1"/>
  <c r="J533" i="1"/>
  <c r="G575" i="1"/>
  <c r="G44" i="1"/>
  <c r="I44" i="1"/>
  <c r="H84" i="1"/>
  <c r="I125" i="1"/>
  <c r="F125" i="1"/>
  <c r="G125" i="1"/>
  <c r="F165" i="1"/>
  <c r="H165" i="1"/>
  <c r="H247" i="1"/>
  <c r="I289" i="1"/>
  <c r="F329" i="1"/>
  <c r="H329" i="1"/>
  <c r="G369" i="1"/>
  <c r="J411" i="1"/>
  <c r="I451" i="1"/>
  <c r="F451" i="1"/>
  <c r="F491" i="1"/>
  <c r="G533" i="1"/>
  <c r="H575" i="1"/>
  <c r="H576" i="1" l="1"/>
  <c r="I576" i="1"/>
  <c r="G576" i="1"/>
  <c r="J576" i="1"/>
  <c r="F576" i="1"/>
  <c r="L533" i="1"/>
  <c r="L503" i="1"/>
  <c r="L560" i="1"/>
  <c r="L555" i="1"/>
  <c r="L299" i="1"/>
  <c r="L329" i="1"/>
  <c r="L513" i="1"/>
  <c r="L518" i="1"/>
  <c r="L396" i="1"/>
  <c r="L391" i="1"/>
  <c r="L76" i="1"/>
  <c r="L381" i="1"/>
  <c r="L411" i="1"/>
  <c r="L43" i="1"/>
  <c r="L403" i="1"/>
  <c r="L532" i="1"/>
  <c r="L110" i="1"/>
  <c r="L105" i="1"/>
  <c r="L185" i="1"/>
  <c r="L190" i="1"/>
  <c r="L259" i="1"/>
  <c r="L289" i="1"/>
  <c r="L422" i="1"/>
  <c r="L451" i="1"/>
  <c r="L247" i="1"/>
  <c r="L217" i="1"/>
  <c r="L314" i="1"/>
  <c r="L309" i="1"/>
  <c r="L205" i="1"/>
  <c r="L176" i="1"/>
  <c r="L574" i="1"/>
  <c r="L137" i="1"/>
  <c r="L165" i="1"/>
  <c r="L483" i="1"/>
  <c r="L29" i="1"/>
  <c r="L24" i="1"/>
  <c r="L328" i="1"/>
  <c r="L491" i="1"/>
  <c r="L462" i="1"/>
  <c r="L349" i="1"/>
  <c r="L354" i="1"/>
  <c r="L232" i="1"/>
  <c r="L227" i="1"/>
  <c r="L443" i="1"/>
  <c r="L124" i="1"/>
  <c r="L117" i="1"/>
  <c r="L281" i="1"/>
  <c r="L274" i="1"/>
  <c r="L269" i="1"/>
  <c r="L15" i="1"/>
  <c r="L44" i="1"/>
  <c r="L576" i="1"/>
  <c r="L476" i="1"/>
  <c r="L471" i="1"/>
  <c r="L164" i="1"/>
  <c r="L204" i="1"/>
  <c r="L145" i="1"/>
  <c r="L150" i="1"/>
  <c r="L525" i="1"/>
  <c r="L69" i="1"/>
  <c r="L64" i="1"/>
  <c r="L567" i="1"/>
  <c r="L125" i="1"/>
  <c r="L96" i="1"/>
  <c r="L157" i="1"/>
  <c r="L197" i="1"/>
  <c r="L288" i="1"/>
  <c r="L369" i="1"/>
  <c r="L339" i="1"/>
  <c r="L545" i="1"/>
  <c r="L575" i="1"/>
  <c r="L246" i="1"/>
  <c r="L361" i="1"/>
  <c r="L83" i="1"/>
  <c r="L321" i="1"/>
  <c r="L436" i="1"/>
  <c r="L431" i="1"/>
  <c r="L450" i="1"/>
  <c r="L84" i="1"/>
  <c r="L55" i="1"/>
  <c r="L239" i="1"/>
  <c r="L368" i="1"/>
  <c r="L490" i="1"/>
  <c r="L410" i="1"/>
  <c r="L36" i="1"/>
</calcChain>
</file>

<file path=xl/sharedStrings.xml><?xml version="1.0" encoding="utf-8"?>
<sst xmlns="http://schemas.openxmlformats.org/spreadsheetml/2006/main" count="678" uniqueCount="131">
  <si>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</si>
  <si>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</si>
  <si>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</si>
  <si>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</si>
  <si>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</si>
  <si>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</si>
  <si>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</si>
  <si>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</si>
  <si>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</si>
  <si>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</si>
  <si>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</si>
  <si>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</si>
  <si>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</si>
  <si>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</si>
  <si>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</si>
  <si>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</si>
  <si>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</si>
  <si>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</si>
  <si>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</si>
  <si>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</si>
  <si>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</si>
  <si>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</si>
  <si>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</si>
  <si>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</si>
  <si>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</si>
  <si>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</si>
  <si>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</si>
  <si>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</si>
  <si>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</si>
  <si>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</si>
  <si>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</si>
  <si>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</si>
  <si>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</si>
  <si>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</si>
  <si>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</si>
  <si>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</si>
  <si>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</si>
  <si>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</si>
  <si>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</si>
  <si>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</si>
  <si>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</si>
  <si>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</si>
  <si>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</si>
  <si>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</si>
  <si>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</si>
  <si>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</si>
  <si>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Кофейный напиток с молоком</t>
  </si>
  <si>
    <t>Хлеб пшеничный йодированный</t>
  </si>
  <si>
    <t>Демянская средняя школа</t>
  </si>
  <si>
    <t xml:space="preserve">Суп гороховый </t>
  </si>
  <si>
    <t>Хлеб ржаной</t>
  </si>
  <si>
    <t>Греча отварная с маслом</t>
  </si>
  <si>
    <t>Салат из свеклы</t>
  </si>
  <si>
    <t>Котлета</t>
  </si>
  <si>
    <t>Картофель тушеный</t>
  </si>
  <si>
    <t>Салат из квашеной капусты</t>
  </si>
  <si>
    <t>Суп рыбный</t>
  </si>
  <si>
    <t>Макароны с тёртым сыром и сл. маслом</t>
  </si>
  <si>
    <t xml:space="preserve">Компот из сухофруктов </t>
  </si>
  <si>
    <t>Макароны отварные с маслом</t>
  </si>
  <si>
    <t>Соус</t>
  </si>
  <si>
    <t>Салат из свежей капусты и моркови</t>
  </si>
  <si>
    <t>Картофельное пюре</t>
  </si>
  <si>
    <t>Суп фасолевый</t>
  </si>
  <si>
    <t>Рыба запечённая с яйцом</t>
  </si>
  <si>
    <t>Рис отварной с маслом</t>
  </si>
  <si>
    <t>Каша пшённая на молоке</t>
  </si>
  <si>
    <t>Компот из сухофруктов</t>
  </si>
  <si>
    <t xml:space="preserve">Макароны отварные с маслом </t>
  </si>
  <si>
    <t>Сок фруктовый</t>
  </si>
  <si>
    <t>Запеканка творожная со сгущёным молоком</t>
  </si>
  <si>
    <t>Яблоко</t>
  </si>
  <si>
    <t>Овощное рагу</t>
  </si>
  <si>
    <t>Биточек мясной</t>
  </si>
  <si>
    <t>Тефтеля в соусе</t>
  </si>
  <si>
    <t>Суп гороховый</t>
  </si>
  <si>
    <t xml:space="preserve">Печенье </t>
  </si>
  <si>
    <t>Салат из белокочанной капусты со свеж. огурцом</t>
  </si>
  <si>
    <t>Запеканка творожная со сгущ. молоком</t>
  </si>
  <si>
    <t>№43</t>
  </si>
  <si>
    <t>№943</t>
  </si>
  <si>
    <t>№377</t>
  </si>
  <si>
    <t>№951</t>
  </si>
  <si>
    <t>№33</t>
  </si>
  <si>
    <t>№206</t>
  </si>
  <si>
    <t>№608</t>
  </si>
  <si>
    <t>№87</t>
  </si>
  <si>
    <t>№868</t>
  </si>
  <si>
    <t>№688</t>
  </si>
  <si>
    <t>№833</t>
  </si>
  <si>
    <t>№187</t>
  </si>
  <si>
    <t>№304</t>
  </si>
  <si>
    <t>№694</t>
  </si>
  <si>
    <t>№315</t>
  </si>
  <si>
    <t>№185</t>
  </si>
  <si>
    <t>№469</t>
  </si>
  <si>
    <t>№208</t>
  </si>
  <si>
    <t>№268</t>
  </si>
  <si>
    <t>№170</t>
  </si>
  <si>
    <t>№277</t>
  </si>
  <si>
    <t>№90</t>
  </si>
  <si>
    <t>№321</t>
  </si>
  <si>
    <t>№679</t>
  </si>
  <si>
    <t>№295</t>
  </si>
  <si>
    <t>№341</t>
  </si>
  <si>
    <t>№139</t>
  </si>
  <si>
    <t>Директор</t>
  </si>
  <si>
    <t xml:space="preserve">Чай </t>
  </si>
  <si>
    <t>Пирожок печеный (повидло)</t>
  </si>
  <si>
    <t>Щи из свеж.капусты со сметаной</t>
  </si>
  <si>
    <t>Чай с лимоном</t>
  </si>
  <si>
    <t xml:space="preserve">Плов </t>
  </si>
  <si>
    <t xml:space="preserve">Гуляш </t>
  </si>
  <si>
    <t>Рассольник со сметаной</t>
  </si>
  <si>
    <t>Рыба запеченная с яйцом</t>
  </si>
  <si>
    <t>Чай с  лимоном</t>
  </si>
  <si>
    <t>Вафли</t>
  </si>
  <si>
    <t>Щи из квашной  капусты со сметаной</t>
  </si>
  <si>
    <t>Биточек</t>
  </si>
  <si>
    <t>Банан</t>
  </si>
  <si>
    <t>Печенье</t>
  </si>
  <si>
    <t xml:space="preserve">Суп с макаронными изделиями </t>
  </si>
  <si>
    <t xml:space="preserve">Чай с лимоном </t>
  </si>
  <si>
    <t xml:space="preserve">Борщ  со сметаной </t>
  </si>
  <si>
    <t>Иванов А.С.</t>
  </si>
  <si>
    <t xml:space="preserve">хлеб </t>
  </si>
  <si>
    <t xml:space="preserve"> Булочка Крученка</t>
  </si>
  <si>
    <t>гор. блюдо</t>
  </si>
  <si>
    <t>Салат из квашеной  капусты</t>
  </si>
  <si>
    <t>Булочка Слоёнка</t>
  </si>
  <si>
    <t>Булочка Крученка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</si>
</sst>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2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3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2" fillId="0" borderId="24" xfId="0" applyFont="1" applyBorder="1" applyAlignment="1" applyProtection="1">
      <alignment wrapText="1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wrapText="1"/>
      <protection locked="0"/>
    </xf>
    <xf numFmtId="0" fontId="13" fillId="0" borderId="24" xfId="0" applyFont="1" applyBorder="1" applyAlignment="1" applyProtection="1">
      <alignment horizontal="center" wrapText="1"/>
      <protection locked="0"/>
    </xf>
    <xf numFmtId="0" fontId="12" fillId="0" borderId="24" xfId="0" applyFont="1" applyBorder="1" applyAlignment="1" applyProtection="1">
      <alignment horizontal="center" wrapText="1"/>
      <protection locked="0"/>
    </xf>
    <xf numFmtId="0" fontId="12" fillId="0" borderId="25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2" fontId="12" fillId="0" borderId="24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2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wrapText="1"/>
      <protection locked="0"/>
    </xf>
    <xf numFmtId="2" fontId="12" fillId="0" borderId="24" xfId="0" applyNumberFormat="1" applyFont="1" applyBorder="1" applyAlignment="1" applyProtection="1">
      <protection locked="0"/>
    </xf>
    <xf numFmtId="0" fontId="12" fillId="0" borderId="24" xfId="0" applyFont="1" applyBorder="1" applyAlignment="1" applyProtection="1">
      <protection locked="0"/>
    </xf>
    <xf numFmtId="0" fontId="12" fillId="0" borderId="23" xfId="0" applyFont="1" applyBorder="1" applyAlignment="1" applyProtection="1">
      <alignment horizontal="left" wrapText="1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protection locked="0"/>
    </xf>
    <xf numFmtId="0" fontId="13" fillId="0" borderId="23" xfId="0" applyFont="1" applyBorder="1" applyAlignment="1" applyProtection="1">
      <alignment horizontal="left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4" fillId="3" borderId="2" xfId="0" applyFont="1" applyFill="1" applyBorder="1" applyAlignment="1" applyProtection="1">
      <alignment vertical="top" wrapText="1"/>
      <protection locked="0"/>
    </xf>
    <xf numFmtId="0" fontId="7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zoomScale="95" zoomScaleNormal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4" sqref="D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5" t="s">
        <v>48</v>
      </c>
      <c r="D1" s="96"/>
      <c r="E1" s="96"/>
      <c r="F1" s="13" t="s">
        <v>16</v>
      </c>
      <c r="G1" s="2" t="s">
        <v>17</v>
      </c>
      <c r="H1" s="97" t="s">
        <v>106</v>
      </c>
      <c r="I1" s="97"/>
      <c r="J1" s="97"/>
      <c r="K1" s="97"/>
    </row>
    <row r="2" spans="1:12" ht="18" x14ac:dyDescent="0.2">
      <c r="A2" s="43" t="s">
        <v>6</v>
      </c>
      <c r="C2" s="2"/>
      <c r="G2" s="2" t="s">
        <v>18</v>
      </c>
      <c r="H2" s="97" t="s">
        <v>124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6.44</v>
      </c>
      <c r="H6" s="48">
        <v>8.0299999999999994</v>
      </c>
      <c r="I6" s="48">
        <v>36.46</v>
      </c>
      <c r="J6" s="48">
        <v>187.42</v>
      </c>
      <c r="K6" s="49" t="s">
        <v>81</v>
      </c>
      <c r="L6" s="48"/>
    </row>
    <row r="7" spans="1:12" ht="15" x14ac:dyDescent="0.25">
      <c r="A7" s="25"/>
      <c r="B7" s="16"/>
      <c r="C7" s="11"/>
      <c r="D7" s="7" t="s">
        <v>31</v>
      </c>
      <c r="E7" s="50" t="s">
        <v>46</v>
      </c>
      <c r="F7" s="51">
        <v>200</v>
      </c>
      <c r="G7" s="51">
        <v>6.2</v>
      </c>
      <c r="H7" s="51">
        <v>5.0999999999999996</v>
      </c>
      <c r="I7" s="51">
        <v>19.399999999999999</v>
      </c>
      <c r="J7" s="51">
        <v>148.30000000000001</v>
      </c>
      <c r="K7" s="52" t="s">
        <v>82</v>
      </c>
      <c r="L7" s="51"/>
    </row>
    <row r="8" spans="1:12" ht="15" x14ac:dyDescent="0.25">
      <c r="A8" s="25"/>
      <c r="B8" s="16"/>
      <c r="C8" s="11"/>
      <c r="D8" s="7" t="s">
        <v>23</v>
      </c>
      <c r="E8" s="50" t="s">
        <v>47</v>
      </c>
      <c r="F8" s="51">
        <v>40</v>
      </c>
      <c r="G8" s="51">
        <v>0.36799999999999999</v>
      </c>
      <c r="H8" s="51">
        <v>0.36799999999999999</v>
      </c>
      <c r="I8" s="51">
        <v>15.92</v>
      </c>
      <c r="J8" s="51">
        <v>90.59</v>
      </c>
      <c r="K8" s="52"/>
      <c r="L8" s="51"/>
    </row>
    <row r="9" spans="1:12" ht="15" x14ac:dyDescent="0.25">
      <c r="A9" s="25"/>
      <c r="B9" s="16"/>
      <c r="C9" s="11"/>
      <c r="D9" s="58" t="s">
        <v>35</v>
      </c>
      <c r="E9" s="89" t="s">
        <v>130</v>
      </c>
      <c r="F9" s="51">
        <v>60</v>
      </c>
      <c r="G9" s="51">
        <v>6.25</v>
      </c>
      <c r="H9" s="51">
        <v>5.14</v>
      </c>
      <c r="I9" s="51">
        <v>40.520000000000003</v>
      </c>
      <c r="J9" s="51">
        <v>236.47</v>
      </c>
      <c r="K9" s="52"/>
      <c r="L9" s="51"/>
    </row>
    <row r="10" spans="1:12" ht="15" x14ac:dyDescent="0.25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6"/>
      <c r="B11" s="18"/>
      <c r="C11" s="8"/>
      <c r="D11" s="19" t="s">
        <v>39</v>
      </c>
      <c r="E11" s="9"/>
      <c r="F11" s="21">
        <f>SUM(F6:F10)</f>
        <v>500</v>
      </c>
      <c r="G11" s="21">
        <f>SUM(G6:G10)</f>
        <v>19.258000000000003</v>
      </c>
      <c r="H11" s="21">
        <f>SUM(H6:H10)</f>
        <v>18.637999999999998</v>
      </c>
      <c r="I11" s="21">
        <f>SUM(I6:I10)</f>
        <v>112.30000000000001</v>
      </c>
      <c r="J11" s="21">
        <f>SUM(J6:J10)</f>
        <v>662.78000000000009</v>
      </c>
      <c r="K11" s="27"/>
      <c r="L11" s="21">
        <f>SUM(L6:L10)</f>
        <v>0</v>
      </c>
    </row>
    <row r="12" spans="1:12" ht="15" x14ac:dyDescent="0.25">
      <c r="A12" s="28">
        <f>A6</f>
        <v>1</v>
      </c>
      <c r="B12" s="14">
        <f>B6</f>
        <v>1</v>
      </c>
      <c r="C12" s="10" t="s">
        <v>25</v>
      </c>
      <c r="D12" s="12" t="s">
        <v>24</v>
      </c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5"/>
      <c r="B13" s="16"/>
      <c r="C13" s="11"/>
      <c r="D13" s="6"/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6"/>
      <c r="B15" s="18"/>
      <c r="C15" s="8"/>
      <c r="D15" s="19" t="s">
        <v>39</v>
      </c>
      <c r="E15" s="9"/>
      <c r="F15" s="21">
        <f>SUM(F12:F14)</f>
        <v>0</v>
      </c>
      <c r="G15" s="21">
        <f>SUM(G12:G14)</f>
        <v>0</v>
      </c>
      <c r="H15" s="21">
        <f>SUM(H12:H14)</f>
        <v>0</v>
      </c>
      <c r="I15" s="21">
        <f>SUM(I12:I14)</f>
        <v>0</v>
      </c>
      <c r="J15" s="21">
        <f>SUM(J12:J14)</f>
        <v>0</v>
      </c>
      <c r="K15" s="27"/>
      <c r="L15" s="21">
        <f ca="1">SUM(L12:L20)</f>
        <v>0</v>
      </c>
    </row>
    <row r="16" spans="1:12" ht="15" x14ac:dyDescent="0.25">
      <c r="A16" s="28">
        <f>A6</f>
        <v>1</v>
      </c>
      <c r="B16" s="14">
        <f>B6</f>
        <v>1</v>
      </c>
      <c r="C16" s="10" t="s">
        <v>26</v>
      </c>
      <c r="D16" s="7" t="s">
        <v>27</v>
      </c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5"/>
      <c r="B17" s="16"/>
      <c r="C17" s="11"/>
      <c r="D17" s="7" t="s">
        <v>28</v>
      </c>
      <c r="E17" s="50" t="s">
        <v>49</v>
      </c>
      <c r="F17" s="51">
        <v>200</v>
      </c>
      <c r="G17" s="51">
        <v>4.3899999999999997</v>
      </c>
      <c r="H17" s="51">
        <v>4.22</v>
      </c>
      <c r="I17" s="51">
        <v>13.6</v>
      </c>
      <c r="J17" s="51">
        <v>119.86</v>
      </c>
      <c r="K17" s="52" t="s">
        <v>84</v>
      </c>
      <c r="L17" s="51"/>
    </row>
    <row r="18" spans="1:12" ht="15" x14ac:dyDescent="0.25">
      <c r="A18" s="25"/>
      <c r="B18" s="16"/>
      <c r="C18" s="11"/>
      <c r="D18" s="7" t="s">
        <v>29</v>
      </c>
      <c r="E18" s="50" t="s">
        <v>53</v>
      </c>
      <c r="F18" s="51">
        <v>90</v>
      </c>
      <c r="G18" s="51">
        <v>13.99</v>
      </c>
      <c r="H18" s="51">
        <v>10.39</v>
      </c>
      <c r="I18" s="51">
        <v>14.13</v>
      </c>
      <c r="J18" s="51">
        <v>205.87</v>
      </c>
      <c r="K18" s="52" t="s">
        <v>85</v>
      </c>
      <c r="L18" s="51"/>
    </row>
    <row r="19" spans="1:12" ht="15" x14ac:dyDescent="0.25">
      <c r="A19" s="25"/>
      <c r="B19" s="16"/>
      <c r="C19" s="11"/>
      <c r="D19" s="7" t="s">
        <v>30</v>
      </c>
      <c r="E19" s="50" t="s">
        <v>51</v>
      </c>
      <c r="F19" s="51">
        <v>190</v>
      </c>
      <c r="G19" s="51">
        <v>7.46</v>
      </c>
      <c r="H19" s="51">
        <v>5.61</v>
      </c>
      <c r="I19" s="51">
        <v>35.840000000000003</v>
      </c>
      <c r="J19" s="51">
        <v>230.45</v>
      </c>
      <c r="K19" s="52" t="s">
        <v>102</v>
      </c>
      <c r="L19" s="51"/>
    </row>
    <row r="20" spans="1:12" ht="15" x14ac:dyDescent="0.25">
      <c r="A20" s="25"/>
      <c r="B20" s="16"/>
      <c r="C20" s="11"/>
      <c r="D20" s="7"/>
      <c r="E20" s="50" t="s">
        <v>60</v>
      </c>
      <c r="F20" s="51">
        <v>50</v>
      </c>
      <c r="G20" s="51">
        <v>2</v>
      </c>
      <c r="H20" s="51">
        <v>0</v>
      </c>
      <c r="I20" s="51">
        <v>10</v>
      </c>
      <c r="J20" s="51">
        <v>46</v>
      </c>
      <c r="K20" s="52" t="s">
        <v>89</v>
      </c>
      <c r="L20" s="51"/>
    </row>
    <row r="21" spans="1:12" ht="15" x14ac:dyDescent="0.25">
      <c r="A21" s="25"/>
      <c r="B21" s="16"/>
      <c r="C21" s="11"/>
      <c r="D21" s="7" t="s">
        <v>125</v>
      </c>
      <c r="E21" s="50" t="s">
        <v>50</v>
      </c>
      <c r="F21" s="51">
        <v>40</v>
      </c>
      <c r="G21" s="51">
        <v>2.64</v>
      </c>
      <c r="H21" s="51">
        <v>0.48</v>
      </c>
      <c r="I21" s="51">
        <v>13.36</v>
      </c>
      <c r="J21" s="51">
        <v>69.599999999999994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107</v>
      </c>
      <c r="F22" s="51">
        <v>200</v>
      </c>
      <c r="G22" s="51">
        <v>0.2</v>
      </c>
      <c r="H22" s="51">
        <v>0</v>
      </c>
      <c r="I22" s="51">
        <v>7</v>
      </c>
      <c r="J22" s="51">
        <v>40</v>
      </c>
      <c r="K22" s="52" t="s">
        <v>80</v>
      </c>
      <c r="L22" s="51"/>
    </row>
    <row r="23" spans="1:12" ht="15" x14ac:dyDescent="0.25">
      <c r="A23" s="25"/>
      <c r="B23" s="16"/>
      <c r="C23" s="11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6"/>
      <c r="B24" s="18"/>
      <c r="C24" s="8"/>
      <c r="D24" s="19" t="s">
        <v>39</v>
      </c>
      <c r="E24" s="9"/>
      <c r="F24" s="21">
        <f>SUM(F16:F23)</f>
        <v>770</v>
      </c>
      <c r="G24" s="21">
        <f>SUM(G16:G23)</f>
        <v>30.68</v>
      </c>
      <c r="H24" s="21">
        <f>SUM(H16:H23)</f>
        <v>20.7</v>
      </c>
      <c r="I24" s="21">
        <f>SUM(I16:I23)</f>
        <v>93.93</v>
      </c>
      <c r="J24" s="21">
        <f>SUM(J16:J23)</f>
        <v>711.78000000000009</v>
      </c>
      <c r="K24" s="27"/>
      <c r="L24" s="21">
        <f ca="1">SUM(L21:L29)</f>
        <v>0</v>
      </c>
    </row>
    <row r="25" spans="1:12" ht="15" x14ac:dyDescent="0.25">
      <c r="A25" s="28">
        <f>A6</f>
        <v>1</v>
      </c>
      <c r="B25" s="14">
        <f>B6</f>
        <v>1</v>
      </c>
      <c r="C25" s="10" t="s">
        <v>34</v>
      </c>
      <c r="D25" s="12" t="s">
        <v>35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12" t="s">
        <v>31</v>
      </c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5"/>
      <c r="B28" s="16"/>
      <c r="C28" s="11"/>
      <c r="D28" s="6"/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6"/>
      <c r="B29" s="18"/>
      <c r="C29" s="8"/>
      <c r="D29" s="19" t="s">
        <v>39</v>
      </c>
      <c r="E29" s="9"/>
      <c r="F29" s="21">
        <f>SUM(F25:F28)</f>
        <v>0</v>
      </c>
      <c r="G29" s="21">
        <f>SUM(G25:G28)</f>
        <v>0</v>
      </c>
      <c r="H29" s="21">
        <f>SUM(H25:H28)</f>
        <v>0</v>
      </c>
      <c r="I29" s="21">
        <f>SUM(I25:I28)</f>
        <v>0</v>
      </c>
      <c r="J29" s="21">
        <f>SUM(J25:J28)</f>
        <v>0</v>
      </c>
      <c r="K29" s="27"/>
      <c r="L29" s="21">
        <f ca="1">SUM(L22:L28)</f>
        <v>0</v>
      </c>
    </row>
    <row r="30" spans="1:12" ht="15" x14ac:dyDescent="0.25">
      <c r="A30" s="28">
        <f>A6</f>
        <v>1</v>
      </c>
      <c r="B30" s="14">
        <f>B6</f>
        <v>1</v>
      </c>
      <c r="C30" s="10" t="s">
        <v>36</v>
      </c>
      <c r="D30" s="7" t="s">
        <v>21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31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7" t="s">
        <v>23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6"/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6"/>
      <c r="B36" s="18"/>
      <c r="C36" s="8"/>
      <c r="D36" s="19" t="s">
        <v>39</v>
      </c>
      <c r="E36" s="9"/>
      <c r="F36" s="21">
        <f>SUM(F30:F35)</f>
        <v>0</v>
      </c>
      <c r="G36" s="21">
        <f>SUM(G30:G35)</f>
        <v>0</v>
      </c>
      <c r="H36" s="21">
        <f>SUM(H30:H35)</f>
        <v>0</v>
      </c>
      <c r="I36" s="21">
        <f>SUM(I30:I35)</f>
        <v>0</v>
      </c>
      <c r="J36" s="21">
        <f>SUM(J30:J35)</f>
        <v>0</v>
      </c>
      <c r="K36" s="27"/>
      <c r="L36" s="21">
        <f ca="1">SUM(L30:L38)</f>
        <v>0</v>
      </c>
    </row>
    <row r="37" spans="1:12" ht="15" x14ac:dyDescent="0.25">
      <c r="A37" s="28">
        <f>A6</f>
        <v>1</v>
      </c>
      <c r="B37" s="14">
        <f>B6</f>
        <v>1</v>
      </c>
      <c r="C37" s="10" t="s">
        <v>37</v>
      </c>
      <c r="D37" s="12" t="s">
        <v>38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35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31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12" t="s">
        <v>24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6"/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6"/>
      <c r="B43" s="18"/>
      <c r="C43" s="8"/>
      <c r="D43" s="20" t="s">
        <v>39</v>
      </c>
      <c r="E43" s="9"/>
      <c r="F43" s="21">
        <f>SUM(F37:F42)</f>
        <v>0</v>
      </c>
      <c r="G43" s="21">
        <f>SUM(G37:G42)</f>
        <v>0</v>
      </c>
      <c r="H43" s="21">
        <f>SUM(H37:H42)</f>
        <v>0</v>
      </c>
      <c r="I43" s="21">
        <f>SUM(I37:I42)</f>
        <v>0</v>
      </c>
      <c r="J43" s="21">
        <f>SUM(J37:J42)</f>
        <v>0</v>
      </c>
      <c r="K43" s="27"/>
      <c r="L43" s="21">
        <f ca="1">SUM(L37:L45)</f>
        <v>0</v>
      </c>
    </row>
    <row r="44" spans="1:12" ht="15" x14ac:dyDescent="0.2">
      <c r="A44" s="31">
        <f>A6</f>
        <v>1</v>
      </c>
      <c r="B44" s="32">
        <f>B6</f>
        <v>1</v>
      </c>
      <c r="C44" s="93" t="s">
        <v>4</v>
      </c>
      <c r="D44" s="94"/>
      <c r="E44" s="33"/>
      <c r="F44" s="34">
        <f>F11+F15+F24+F29+F36+F43</f>
        <v>1270</v>
      </c>
      <c r="G44" s="34">
        <f>G11+G15+G24+G29+G36+G43</f>
        <v>49.938000000000002</v>
      </c>
      <c r="H44" s="34">
        <f>H11+H15+H24+H29+H36+H43</f>
        <v>39.337999999999994</v>
      </c>
      <c r="I44" s="34">
        <f>I11+I15+I24+I29+I36+I43</f>
        <v>206.23000000000002</v>
      </c>
      <c r="J44" s="34">
        <f>J11+J15+J24+J29+J36+J43</f>
        <v>1374.5600000000002</v>
      </c>
      <c r="K44" s="35"/>
      <c r="L44" s="34">
        <f ca="1">L11+L15+L24+L29+L36+L43</f>
        <v>0</v>
      </c>
    </row>
    <row r="45" spans="1:12" ht="15" x14ac:dyDescent="0.25">
      <c r="A45" s="15">
        <v>1</v>
      </c>
      <c r="B45" s="16">
        <v>2</v>
      </c>
      <c r="C45" s="24" t="s">
        <v>20</v>
      </c>
      <c r="D45" s="5" t="s">
        <v>21</v>
      </c>
      <c r="E45" s="47" t="s">
        <v>54</v>
      </c>
      <c r="F45" s="48">
        <v>150</v>
      </c>
      <c r="G45" s="48">
        <v>7.24</v>
      </c>
      <c r="H45" s="48">
        <v>11.84</v>
      </c>
      <c r="I45" s="48">
        <v>35.18</v>
      </c>
      <c r="J45" s="48">
        <v>276</v>
      </c>
      <c r="K45" s="49" t="s">
        <v>104</v>
      </c>
      <c r="L45" s="48"/>
    </row>
    <row r="46" spans="1:12" ht="15" x14ac:dyDescent="0.25">
      <c r="A46" s="15"/>
      <c r="B46" s="16"/>
      <c r="C46" s="11"/>
      <c r="D46" s="59" t="s">
        <v>27</v>
      </c>
      <c r="E46" s="50" t="s">
        <v>55</v>
      </c>
      <c r="F46" s="51">
        <v>60</v>
      </c>
      <c r="G46" s="51">
        <v>0.95</v>
      </c>
      <c r="H46" s="51">
        <v>2.99</v>
      </c>
      <c r="I46" s="51">
        <v>4.59</v>
      </c>
      <c r="J46" s="51">
        <v>49.9</v>
      </c>
      <c r="K46" s="52" t="s">
        <v>79</v>
      </c>
      <c r="L46" s="51"/>
    </row>
    <row r="47" spans="1:12" ht="15" x14ac:dyDescent="0.25">
      <c r="A47" s="15"/>
      <c r="B47" s="16"/>
      <c r="C47" s="11"/>
      <c r="D47" s="7" t="s">
        <v>31</v>
      </c>
      <c r="E47" s="50" t="s">
        <v>107</v>
      </c>
      <c r="F47" s="51">
        <v>200</v>
      </c>
      <c r="G47" s="51">
        <v>0.2</v>
      </c>
      <c r="H47" s="51">
        <v>0</v>
      </c>
      <c r="I47" s="51">
        <v>7</v>
      </c>
      <c r="J47" s="51">
        <v>40</v>
      </c>
      <c r="K47" s="52" t="s">
        <v>80</v>
      </c>
      <c r="L47" s="51"/>
    </row>
    <row r="48" spans="1:12" ht="15" x14ac:dyDescent="0.25">
      <c r="A48" s="15"/>
      <c r="B48" s="16"/>
      <c r="C48" s="11"/>
      <c r="D48" s="7" t="s">
        <v>23</v>
      </c>
      <c r="E48" s="50" t="s">
        <v>50</v>
      </c>
      <c r="F48" s="51">
        <v>40</v>
      </c>
      <c r="G48" s="51">
        <v>2.64</v>
      </c>
      <c r="H48" s="51">
        <v>0.48</v>
      </c>
      <c r="I48" s="51">
        <v>13.36</v>
      </c>
      <c r="J48" s="51">
        <v>69.599999999999994</v>
      </c>
      <c r="K48" s="52"/>
      <c r="L48" s="51"/>
    </row>
    <row r="49" spans="1:12" ht="15" x14ac:dyDescent="0.25">
      <c r="A49" s="15"/>
      <c r="B49" s="16"/>
      <c r="C49" s="11"/>
      <c r="D49" s="58" t="s">
        <v>35</v>
      </c>
      <c r="E49" s="50" t="s">
        <v>108</v>
      </c>
      <c r="F49" s="51">
        <v>60</v>
      </c>
      <c r="G49" s="51">
        <v>3.5</v>
      </c>
      <c r="H49" s="51">
        <v>3.75</v>
      </c>
      <c r="I49" s="51">
        <v>34.770000000000003</v>
      </c>
      <c r="J49" s="51">
        <v>187</v>
      </c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39</v>
      </c>
      <c r="E51" s="9"/>
      <c r="F51" s="21">
        <f>SUM(F45:F50)</f>
        <v>510</v>
      </c>
      <c r="G51" s="21">
        <f>SUM(G45:G50)</f>
        <v>14.53</v>
      </c>
      <c r="H51" s="21">
        <f>SUM(H45:H50)</f>
        <v>19.060000000000002</v>
      </c>
      <c r="I51" s="21">
        <f>SUM(I45:I50)</f>
        <v>94.9</v>
      </c>
      <c r="J51" s="21">
        <f>SUM(J45:J50)</f>
        <v>622.5</v>
      </c>
      <c r="K51" s="27"/>
      <c r="L51" s="21">
        <f>SUM(L45:L50)</f>
        <v>0</v>
      </c>
    </row>
    <row r="52" spans="1:12" ht="15" x14ac:dyDescent="0.25">
      <c r="A52" s="14">
        <f>A45</f>
        <v>1</v>
      </c>
      <c r="B52" s="14">
        <f>B45</f>
        <v>2</v>
      </c>
      <c r="C52" s="10" t="s">
        <v>25</v>
      </c>
      <c r="D52" s="12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SUM(F52:F54)</f>
        <v>0</v>
      </c>
      <c r="G55" s="21">
        <f>SUM(G52:G54)</f>
        <v>0</v>
      </c>
      <c r="H55" s="21">
        <f>SUM(H52:H54)</f>
        <v>0</v>
      </c>
      <c r="I55" s="21">
        <f>SUM(I52:I54)</f>
        <v>0</v>
      </c>
      <c r="J55" s="21">
        <f>SUM(J52:J54)</f>
        <v>0</v>
      </c>
      <c r="K55" s="27"/>
      <c r="L55" s="21">
        <f ca="1">SUM(L52:L59)</f>
        <v>0</v>
      </c>
    </row>
    <row r="56" spans="1:12" ht="15" x14ac:dyDescent="0.25">
      <c r="A56" s="14">
        <f>A45</f>
        <v>1</v>
      </c>
      <c r="B56" s="14">
        <f>B45</f>
        <v>2</v>
      </c>
      <c r="C56" s="10" t="s">
        <v>26</v>
      </c>
      <c r="D56" s="7" t="s">
        <v>27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28</v>
      </c>
      <c r="E57" s="50" t="s">
        <v>56</v>
      </c>
      <c r="F57" s="51">
        <v>200</v>
      </c>
      <c r="G57" s="51">
        <v>6.89</v>
      </c>
      <c r="H57" s="51">
        <v>6.72</v>
      </c>
      <c r="I57" s="51">
        <v>11.47</v>
      </c>
      <c r="J57" s="51">
        <v>133.80000000000001</v>
      </c>
      <c r="K57" s="52" t="s">
        <v>86</v>
      </c>
      <c r="L57" s="51"/>
    </row>
    <row r="58" spans="1:12" ht="16.5" thickBot="1" x14ac:dyDescent="0.3">
      <c r="A58" s="15"/>
      <c r="B58" s="16"/>
      <c r="C58" s="11"/>
      <c r="D58" s="7" t="s">
        <v>29</v>
      </c>
      <c r="E58" s="60" t="s">
        <v>57</v>
      </c>
      <c r="F58" s="61">
        <v>205</v>
      </c>
      <c r="G58" s="62">
        <v>10.71</v>
      </c>
      <c r="H58" s="62">
        <v>11.52</v>
      </c>
      <c r="I58" s="62">
        <v>26.19</v>
      </c>
      <c r="J58" s="62">
        <v>300.27999999999997</v>
      </c>
      <c r="K58" s="52" t="s">
        <v>103</v>
      </c>
      <c r="L58" s="51"/>
    </row>
    <row r="59" spans="1:12" ht="15" x14ac:dyDescent="0.25">
      <c r="A59" s="15"/>
      <c r="B59" s="16"/>
      <c r="C59" s="11"/>
      <c r="D59" s="7" t="s">
        <v>31</v>
      </c>
      <c r="E59" s="50" t="s">
        <v>58</v>
      </c>
      <c r="F59" s="51">
        <v>200</v>
      </c>
      <c r="G59" s="51">
        <v>0.04</v>
      </c>
      <c r="H59" s="51">
        <v>0</v>
      </c>
      <c r="I59" s="51">
        <v>24.76</v>
      </c>
      <c r="J59" s="51">
        <v>94.2</v>
      </c>
      <c r="K59" s="52" t="s">
        <v>87</v>
      </c>
      <c r="L59" s="51"/>
    </row>
    <row r="60" spans="1:12" ht="15" x14ac:dyDescent="0.25">
      <c r="A60" s="15"/>
      <c r="B60" s="16"/>
      <c r="C60" s="11"/>
      <c r="D60" s="7" t="s">
        <v>23</v>
      </c>
      <c r="E60" s="50" t="s">
        <v>47</v>
      </c>
      <c r="F60" s="51">
        <v>60</v>
      </c>
      <c r="G60" s="51">
        <v>0.36799999999999999</v>
      </c>
      <c r="H60" s="51">
        <v>0.36799999999999999</v>
      </c>
      <c r="I60" s="51">
        <v>15.92</v>
      </c>
      <c r="J60" s="51">
        <v>135.88</v>
      </c>
      <c r="K60" s="52"/>
      <c r="L60" s="51"/>
    </row>
    <row r="61" spans="1:12" ht="15" x14ac:dyDescent="0.25">
      <c r="A61" s="15"/>
      <c r="B61" s="16"/>
      <c r="C61" s="11"/>
      <c r="D61" s="7" t="s">
        <v>125</v>
      </c>
      <c r="E61" s="50" t="s">
        <v>50</v>
      </c>
      <c r="F61" s="51">
        <v>40</v>
      </c>
      <c r="G61" s="51">
        <v>2.64</v>
      </c>
      <c r="H61" s="51">
        <v>0.48</v>
      </c>
      <c r="I61" s="51">
        <v>13.36</v>
      </c>
      <c r="J61" s="51">
        <v>69.599999999999994</v>
      </c>
      <c r="K61" s="52"/>
      <c r="L61" s="51"/>
    </row>
    <row r="62" spans="1:12" ht="15" x14ac:dyDescent="0.25">
      <c r="A62" s="15"/>
      <c r="B62" s="16"/>
      <c r="C62" s="11"/>
      <c r="D62" s="6"/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7"/>
      <c r="B64" s="18"/>
      <c r="C64" s="8"/>
      <c r="D64" s="19" t="s">
        <v>39</v>
      </c>
      <c r="E64" s="9"/>
      <c r="F64" s="21">
        <f>SUM(F56:F63)</f>
        <v>705</v>
      </c>
      <c r="G64" s="21">
        <f>SUM(G56:G63)</f>
        <v>20.648</v>
      </c>
      <c r="H64" s="21">
        <f>SUM(H56:H63)</f>
        <v>19.087999999999997</v>
      </c>
      <c r="I64" s="21">
        <f>SUM(I56:I63)</f>
        <v>91.7</v>
      </c>
      <c r="J64" s="21">
        <f>SUM(J56:J63)</f>
        <v>733.76</v>
      </c>
      <c r="K64" s="27"/>
      <c r="L64" s="21">
        <f ca="1">SUM(L61:L69)</f>
        <v>0</v>
      </c>
    </row>
    <row r="65" spans="1:12" ht="15" x14ac:dyDescent="0.25">
      <c r="A65" s="14">
        <f>A45</f>
        <v>1</v>
      </c>
      <c r="B65" s="14">
        <f>B45</f>
        <v>2</v>
      </c>
      <c r="C65" s="10" t="s">
        <v>34</v>
      </c>
      <c r="D65" s="12" t="s">
        <v>35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12" t="s">
        <v>31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SUM(F65:F68)</f>
        <v>0</v>
      </c>
      <c r="G69" s="21">
        <f>SUM(G65:G68)</f>
        <v>0</v>
      </c>
      <c r="H69" s="21">
        <f>SUM(H65:H68)</f>
        <v>0</v>
      </c>
      <c r="I69" s="21">
        <f>SUM(I65:I68)</f>
        <v>0</v>
      </c>
      <c r="J69" s="21">
        <f>SUM(J65:J68)</f>
        <v>0</v>
      </c>
      <c r="K69" s="27"/>
      <c r="L69" s="21">
        <f ca="1">SUM(L62:L68)</f>
        <v>0</v>
      </c>
    </row>
    <row r="70" spans="1:12" ht="15" x14ac:dyDescent="0.25">
      <c r="A70" s="14">
        <f>A45</f>
        <v>1</v>
      </c>
      <c r="B70" s="14">
        <f>B45</f>
        <v>2</v>
      </c>
      <c r="C70" s="10" t="s">
        <v>36</v>
      </c>
      <c r="D70" s="7" t="s">
        <v>21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7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31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23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7"/>
      <c r="B76" s="18"/>
      <c r="C76" s="8"/>
      <c r="D76" s="19" t="s">
        <v>39</v>
      </c>
      <c r="E76" s="9"/>
      <c r="F76" s="21">
        <f>SUM(F70:F75)</f>
        <v>0</v>
      </c>
      <c r="G76" s="21">
        <f>SUM(G70:G75)</f>
        <v>0</v>
      </c>
      <c r="H76" s="21">
        <f>SUM(H70:H75)</f>
        <v>0</v>
      </c>
      <c r="I76" s="21">
        <f>SUM(I70:I75)</f>
        <v>0</v>
      </c>
      <c r="J76" s="21">
        <f>SUM(J70:J75)</f>
        <v>0</v>
      </c>
      <c r="K76" s="27"/>
      <c r="L76" s="21">
        <f ca="1">SUM(L70:L78)</f>
        <v>0</v>
      </c>
    </row>
    <row r="77" spans="1:12" ht="15" x14ac:dyDescent="0.25">
      <c r="A77" s="14">
        <f>A45</f>
        <v>1</v>
      </c>
      <c r="B77" s="14">
        <f>B45</f>
        <v>2</v>
      </c>
      <c r="C77" s="10" t="s">
        <v>37</v>
      </c>
      <c r="D77" s="12" t="s">
        <v>38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12" t="s">
        <v>35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31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24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7"/>
      <c r="B83" s="18"/>
      <c r="C83" s="8"/>
      <c r="D83" s="20" t="s">
        <v>39</v>
      </c>
      <c r="E83" s="9"/>
      <c r="F83" s="21">
        <f>SUM(F77:F82)</f>
        <v>0</v>
      </c>
      <c r="G83" s="21">
        <f>SUM(G77:G82)</f>
        <v>0</v>
      </c>
      <c r="H83" s="21">
        <f>SUM(H77:H82)</f>
        <v>0</v>
      </c>
      <c r="I83" s="21">
        <f>SUM(I77:I82)</f>
        <v>0</v>
      </c>
      <c r="J83" s="21">
        <f>SUM(J77:J82)</f>
        <v>0</v>
      </c>
      <c r="K83" s="27"/>
      <c r="L83" s="21">
        <f ca="1">SUM(L77:L85)</f>
        <v>0</v>
      </c>
    </row>
    <row r="84" spans="1:12" ht="15.75" customHeight="1" x14ac:dyDescent="0.2">
      <c r="A84" s="36">
        <f>A45</f>
        <v>1</v>
      </c>
      <c r="B84" s="36">
        <f>B45</f>
        <v>2</v>
      </c>
      <c r="C84" s="93" t="s">
        <v>4</v>
      </c>
      <c r="D84" s="94"/>
      <c r="E84" s="33"/>
      <c r="F84" s="34">
        <f>F51+F55+F64+F69+F76+F83</f>
        <v>1215</v>
      </c>
      <c r="G84" s="34">
        <f>G51+G55+G64+G69+G76+G83</f>
        <v>35.177999999999997</v>
      </c>
      <c r="H84" s="34">
        <f>H51+H55+H64+H69+H76+H83</f>
        <v>38.147999999999996</v>
      </c>
      <c r="I84" s="34">
        <f>I51+I55+I64+I69+I76+I83</f>
        <v>186.60000000000002</v>
      </c>
      <c r="J84" s="34">
        <f>J51+J55+J64+J69+J76+J83</f>
        <v>1356.26</v>
      </c>
      <c r="K84" s="35"/>
      <c r="L84" s="34">
        <f ca="1">L51+L55+L64+L69+L76+L83</f>
        <v>0</v>
      </c>
    </row>
    <row r="85" spans="1:12" ht="15" x14ac:dyDescent="0.25">
      <c r="A85" s="22">
        <v>1</v>
      </c>
      <c r="B85" s="23">
        <v>3</v>
      </c>
      <c r="C85" s="24" t="s">
        <v>20</v>
      </c>
      <c r="D85" s="5" t="s">
        <v>21</v>
      </c>
      <c r="E85" s="47" t="s">
        <v>59</v>
      </c>
      <c r="F85" s="48">
        <v>160</v>
      </c>
      <c r="G85" s="48">
        <v>5.52</v>
      </c>
      <c r="H85" s="48">
        <v>4.5199999999999996</v>
      </c>
      <c r="I85" s="48">
        <v>26.45</v>
      </c>
      <c r="J85" s="48">
        <v>168.45</v>
      </c>
      <c r="K85" s="49" t="s">
        <v>88</v>
      </c>
      <c r="L85" s="48"/>
    </row>
    <row r="86" spans="1:12" ht="15" x14ac:dyDescent="0.25">
      <c r="A86" s="25"/>
      <c r="B86" s="16"/>
      <c r="C86" s="11"/>
      <c r="D86" s="6" t="s">
        <v>21</v>
      </c>
      <c r="E86" s="50" t="s">
        <v>53</v>
      </c>
      <c r="F86" s="51">
        <v>90</v>
      </c>
      <c r="G86" s="51">
        <v>13.99</v>
      </c>
      <c r="H86" s="51">
        <v>10.39</v>
      </c>
      <c r="I86" s="51">
        <v>14.13</v>
      </c>
      <c r="J86" s="51">
        <v>205.87</v>
      </c>
      <c r="K86" s="52"/>
      <c r="L86" s="51"/>
    </row>
    <row r="87" spans="1:12" ht="15" x14ac:dyDescent="0.25">
      <c r="A87" s="25"/>
      <c r="B87" s="16"/>
      <c r="C87" s="11"/>
      <c r="D87" s="7"/>
      <c r="E87" s="50" t="s">
        <v>60</v>
      </c>
      <c r="F87" s="51">
        <v>25</v>
      </c>
      <c r="G87" s="51">
        <v>1</v>
      </c>
      <c r="H87" s="51">
        <v>0</v>
      </c>
      <c r="I87" s="51">
        <v>5</v>
      </c>
      <c r="J87" s="51">
        <v>23</v>
      </c>
      <c r="K87" s="52" t="s">
        <v>89</v>
      </c>
      <c r="L87" s="51"/>
    </row>
    <row r="88" spans="1:12" ht="15" x14ac:dyDescent="0.25">
      <c r="A88" s="25"/>
      <c r="B88" s="16"/>
      <c r="C88" s="11"/>
      <c r="D88" s="7" t="s">
        <v>125</v>
      </c>
      <c r="E88" s="50" t="s">
        <v>50</v>
      </c>
      <c r="F88" s="51">
        <v>40</v>
      </c>
      <c r="G88" s="51">
        <v>2.64</v>
      </c>
      <c r="H88" s="51">
        <v>0.48</v>
      </c>
      <c r="I88" s="51">
        <v>13.36</v>
      </c>
      <c r="J88" s="51">
        <v>69.599999999999994</v>
      </c>
      <c r="K88" s="52"/>
      <c r="L88" s="51"/>
    </row>
    <row r="89" spans="1:12" ht="15" x14ac:dyDescent="0.25">
      <c r="A89" s="25"/>
      <c r="B89" s="16"/>
      <c r="C89" s="11"/>
      <c r="D89" s="7" t="s">
        <v>31</v>
      </c>
      <c r="E89" s="50" t="s">
        <v>58</v>
      </c>
      <c r="F89" s="51">
        <v>200</v>
      </c>
      <c r="G89" s="51">
        <v>0.04</v>
      </c>
      <c r="H89" s="51">
        <v>0</v>
      </c>
      <c r="I89" s="51">
        <v>24.76</v>
      </c>
      <c r="J89" s="51">
        <v>94.2</v>
      </c>
      <c r="K89" s="52" t="s">
        <v>87</v>
      </c>
      <c r="L89" s="51"/>
    </row>
    <row r="90" spans="1:12" ht="15" x14ac:dyDescent="0.25">
      <c r="A90" s="25"/>
      <c r="B90" s="16"/>
      <c r="C90" s="11"/>
      <c r="D90" s="59"/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6"/>
      <c r="B92" s="18"/>
      <c r="C92" s="8"/>
      <c r="D92" s="19" t="s">
        <v>39</v>
      </c>
      <c r="E92" s="9"/>
      <c r="F92" s="21">
        <f>SUM(F85:F91)</f>
        <v>515</v>
      </c>
      <c r="G92" s="21">
        <f>SUM(G85:G91)</f>
        <v>23.189999999999998</v>
      </c>
      <c r="H92" s="21">
        <f>SUM(H85:H91)</f>
        <v>15.39</v>
      </c>
      <c r="I92" s="21">
        <f>SUM(I85:I91)</f>
        <v>83.7</v>
      </c>
      <c r="J92" s="21">
        <f>SUM(J85:J91)</f>
        <v>561.12</v>
      </c>
      <c r="K92" s="27"/>
      <c r="L92" s="21">
        <f>SUM(L85:L91)</f>
        <v>0</v>
      </c>
    </row>
    <row r="93" spans="1:12" ht="15" x14ac:dyDescent="0.25">
      <c r="A93" s="28">
        <f>A85</f>
        <v>1</v>
      </c>
      <c r="B93" s="14">
        <f>B85</f>
        <v>3</v>
      </c>
      <c r="C93" s="10" t="s">
        <v>25</v>
      </c>
      <c r="D93" s="12" t="s">
        <v>24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6"/>
      <c r="B96" s="18"/>
      <c r="C96" s="8"/>
      <c r="D96" s="19" t="s">
        <v>39</v>
      </c>
      <c r="E96" s="9"/>
      <c r="F96" s="21">
        <f>SUM(F93:F95)</f>
        <v>0</v>
      </c>
      <c r="G96" s="21">
        <f>SUM(G93:G95)</f>
        <v>0</v>
      </c>
      <c r="H96" s="21">
        <f>SUM(H93:H95)</f>
        <v>0</v>
      </c>
      <c r="I96" s="21">
        <f>SUM(I93:I95)</f>
        <v>0</v>
      </c>
      <c r="J96" s="21">
        <f>SUM(J93:J95)</f>
        <v>0</v>
      </c>
      <c r="K96" s="27"/>
      <c r="L96" s="21">
        <f ca="1">SUM(L93:L100)</f>
        <v>0</v>
      </c>
    </row>
    <row r="97" spans="1:12" ht="15" x14ac:dyDescent="0.25">
      <c r="A97" s="28">
        <f>A85</f>
        <v>1</v>
      </c>
      <c r="B97" s="14">
        <f>B85</f>
        <v>3</v>
      </c>
      <c r="C97" s="10" t="s">
        <v>26</v>
      </c>
      <c r="D97" s="7" t="s">
        <v>27</v>
      </c>
      <c r="E97" s="50" t="s">
        <v>61</v>
      </c>
      <c r="F97" s="51">
        <v>60</v>
      </c>
      <c r="G97" s="51">
        <v>0.9</v>
      </c>
      <c r="H97" s="51">
        <v>1.02</v>
      </c>
      <c r="I97" s="51">
        <v>4.32</v>
      </c>
      <c r="J97" s="51">
        <v>30.12</v>
      </c>
      <c r="K97" s="52" t="s">
        <v>79</v>
      </c>
      <c r="L97" s="51"/>
    </row>
    <row r="98" spans="1:12" ht="15" x14ac:dyDescent="0.25">
      <c r="A98" s="25"/>
      <c r="B98" s="16"/>
      <c r="C98" s="11"/>
      <c r="D98" s="7" t="s">
        <v>28</v>
      </c>
      <c r="E98" s="50" t="s">
        <v>109</v>
      </c>
      <c r="F98" s="51">
        <v>200</v>
      </c>
      <c r="G98" s="51">
        <v>2.64</v>
      </c>
      <c r="H98" s="51">
        <v>5.47</v>
      </c>
      <c r="I98" s="51">
        <v>5.72</v>
      </c>
      <c r="J98" s="51">
        <v>84</v>
      </c>
      <c r="K98" s="52" t="s">
        <v>90</v>
      </c>
      <c r="L98" s="51"/>
    </row>
    <row r="99" spans="1:12" ht="15.75" thickBot="1" x14ac:dyDescent="0.3">
      <c r="A99" s="25"/>
      <c r="B99" s="16"/>
      <c r="C99" s="11"/>
      <c r="D99" s="7" t="s">
        <v>29</v>
      </c>
      <c r="E99" s="50" t="s">
        <v>111</v>
      </c>
      <c r="F99" s="51">
        <v>200</v>
      </c>
      <c r="G99" s="51">
        <v>15.5</v>
      </c>
      <c r="H99" s="51">
        <v>6.12</v>
      </c>
      <c r="I99" s="51">
        <v>21.7</v>
      </c>
      <c r="J99" s="51">
        <v>327.60000000000002</v>
      </c>
      <c r="K99" s="52" t="s">
        <v>91</v>
      </c>
      <c r="L99" s="51"/>
    </row>
    <row r="100" spans="1:12" ht="16.5" thickBot="1" x14ac:dyDescent="0.3">
      <c r="A100" s="25"/>
      <c r="B100" s="16"/>
      <c r="C100" s="11"/>
      <c r="D100" s="7" t="s">
        <v>31</v>
      </c>
      <c r="E100" s="63" t="s">
        <v>110</v>
      </c>
      <c r="F100" s="67">
        <v>200</v>
      </c>
      <c r="G100" s="67">
        <v>12.24</v>
      </c>
      <c r="H100" s="67">
        <v>4.03</v>
      </c>
      <c r="I100" s="67">
        <v>13.2</v>
      </c>
      <c r="J100" s="67">
        <v>52.24</v>
      </c>
      <c r="K100" s="52" t="s">
        <v>81</v>
      </c>
      <c r="L100" s="51"/>
    </row>
    <row r="101" spans="1:12" ht="15" x14ac:dyDescent="0.25">
      <c r="A101" s="25"/>
      <c r="B101" s="16"/>
      <c r="C101" s="11"/>
      <c r="D101" s="7" t="s">
        <v>35</v>
      </c>
      <c r="E101" s="50" t="s">
        <v>126</v>
      </c>
      <c r="F101" s="51">
        <v>60</v>
      </c>
      <c r="G101" s="51">
        <v>6.25</v>
      </c>
      <c r="H101" s="51">
        <v>5.14</v>
      </c>
      <c r="I101" s="51">
        <v>40.25</v>
      </c>
      <c r="J101" s="51">
        <v>236.47</v>
      </c>
      <c r="K101" s="52"/>
      <c r="L101" s="51"/>
    </row>
    <row r="102" spans="1:12" ht="15" x14ac:dyDescent="0.25">
      <c r="A102" s="25"/>
      <c r="B102" s="16"/>
      <c r="C102" s="11"/>
      <c r="D102" s="7" t="s">
        <v>125</v>
      </c>
      <c r="E102" s="50" t="s">
        <v>50</v>
      </c>
      <c r="F102" s="51">
        <v>40</v>
      </c>
      <c r="G102" s="51">
        <v>2.64</v>
      </c>
      <c r="H102" s="51">
        <v>0.48</v>
      </c>
      <c r="I102" s="51">
        <v>13.36</v>
      </c>
      <c r="J102" s="51">
        <v>69.599999999999994</v>
      </c>
      <c r="K102" s="52"/>
      <c r="L102" s="51"/>
    </row>
    <row r="103" spans="1:12" ht="15" x14ac:dyDescent="0.25">
      <c r="A103" s="25"/>
      <c r="B103" s="16"/>
      <c r="C103" s="11"/>
      <c r="D103" s="6"/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6"/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6"/>
      <c r="B105" s="18"/>
      <c r="C105" s="8"/>
      <c r="D105" s="19" t="s">
        <v>39</v>
      </c>
      <c r="E105" s="9"/>
      <c r="F105" s="21">
        <f>SUM(F97:F104)</f>
        <v>760</v>
      </c>
      <c r="G105" s="21">
        <f>SUM(G97:G104)</f>
        <v>40.17</v>
      </c>
      <c r="H105" s="21">
        <f>SUM(H97:H104)</f>
        <v>22.26</v>
      </c>
      <c r="I105" s="21">
        <f>SUM(I97:I104)</f>
        <v>98.55</v>
      </c>
      <c r="J105" s="21">
        <f>SUM(J97:J104)</f>
        <v>800.03000000000009</v>
      </c>
      <c r="K105" s="27"/>
      <c r="L105" s="21">
        <f ca="1">SUM(L102:L110)</f>
        <v>0</v>
      </c>
    </row>
    <row r="106" spans="1:12" ht="15" x14ac:dyDescent="0.25">
      <c r="A106" s="28">
        <f>A85</f>
        <v>1</v>
      </c>
      <c r="B106" s="14">
        <f>B85</f>
        <v>3</v>
      </c>
      <c r="C106" s="10" t="s">
        <v>34</v>
      </c>
      <c r="D106" s="12" t="s">
        <v>35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12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6"/>
      <c r="B110" s="18"/>
      <c r="C110" s="8"/>
      <c r="D110" s="19" t="s">
        <v>39</v>
      </c>
      <c r="E110" s="9"/>
      <c r="F110" s="21">
        <f>SUM(F106:F109)</f>
        <v>0</v>
      </c>
      <c r="G110" s="21">
        <f>SUM(G106:G109)</f>
        <v>0</v>
      </c>
      <c r="H110" s="21">
        <f>SUM(H106:H109)</f>
        <v>0</v>
      </c>
      <c r="I110" s="21">
        <f>SUM(I106:I109)</f>
        <v>0</v>
      </c>
      <c r="J110" s="21">
        <f>SUM(J106:J109)</f>
        <v>0</v>
      </c>
      <c r="K110" s="27"/>
      <c r="L110" s="21">
        <f ca="1">SUM(L103:L109)</f>
        <v>0</v>
      </c>
    </row>
    <row r="111" spans="1:12" ht="15" x14ac:dyDescent="0.25">
      <c r="A111" s="28">
        <f>A85</f>
        <v>1</v>
      </c>
      <c r="B111" s="14">
        <f>B85</f>
        <v>3</v>
      </c>
      <c r="C111" s="10" t="s">
        <v>36</v>
      </c>
      <c r="D111" s="7" t="s">
        <v>21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7" t="s">
        <v>30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7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23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SUM(F111:F116)</f>
        <v>0</v>
      </c>
      <c r="G117" s="21">
        <f>SUM(G111:G116)</f>
        <v>0</v>
      </c>
      <c r="H117" s="21">
        <f>SUM(H111:H116)</f>
        <v>0</v>
      </c>
      <c r="I117" s="21">
        <f>SUM(I111:I116)</f>
        <v>0</v>
      </c>
      <c r="J117" s="21">
        <f>SUM(J111:J116)</f>
        <v>0</v>
      </c>
      <c r="K117" s="27"/>
      <c r="L117" s="21">
        <f ca="1">SUM(L111:L119)</f>
        <v>0</v>
      </c>
    </row>
    <row r="118" spans="1:12" ht="15" x14ac:dyDescent="0.25">
      <c r="A118" s="28">
        <f>A85</f>
        <v>1</v>
      </c>
      <c r="B118" s="14">
        <f>B85</f>
        <v>3</v>
      </c>
      <c r="C118" s="10" t="s">
        <v>37</v>
      </c>
      <c r="D118" s="12" t="s">
        <v>38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12" t="s">
        <v>35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12" t="s">
        <v>31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24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20" t="s">
        <v>39</v>
      </c>
      <c r="E124" s="9"/>
      <c r="F124" s="21">
        <f>SUM(F118:F123)</f>
        <v>0</v>
      </c>
      <c r="G124" s="21">
        <f>SUM(G118:G123)</f>
        <v>0</v>
      </c>
      <c r="H124" s="21">
        <f>SUM(H118:H123)</f>
        <v>0</v>
      </c>
      <c r="I124" s="21">
        <f>SUM(I118:I123)</f>
        <v>0</v>
      </c>
      <c r="J124" s="21">
        <f>SUM(J118:J123)</f>
        <v>0</v>
      </c>
      <c r="K124" s="27"/>
      <c r="L124" s="21">
        <f ca="1">SUM(L118:L126)</f>
        <v>0</v>
      </c>
    </row>
    <row r="125" spans="1:12" ht="15.75" customHeight="1" thickBot="1" x14ac:dyDescent="0.25">
      <c r="A125" s="31">
        <f>A85</f>
        <v>1</v>
      </c>
      <c r="B125" s="32">
        <f>B85</f>
        <v>3</v>
      </c>
      <c r="C125" s="93" t="s">
        <v>4</v>
      </c>
      <c r="D125" s="94"/>
      <c r="E125" s="33"/>
      <c r="F125" s="34">
        <f>F92+F96+F105+F110+F117+F124</f>
        <v>1275</v>
      </c>
      <c r="G125" s="34">
        <f>G92+G96+G105+G110+G117+G124</f>
        <v>63.36</v>
      </c>
      <c r="H125" s="34">
        <f>H92+H96+H105+H110+H117+H124</f>
        <v>37.650000000000006</v>
      </c>
      <c r="I125" s="34">
        <f>I92+I96+I105+I110+I117+I124</f>
        <v>182.25</v>
      </c>
      <c r="J125" s="34">
        <f>J92+J96+J105+J110+J117+J124</f>
        <v>1361.15</v>
      </c>
      <c r="K125" s="35"/>
      <c r="L125" s="34">
        <f ca="1">L92+L96+L105+L110+L117+L124</f>
        <v>0</v>
      </c>
    </row>
    <row r="126" spans="1:12" ht="15" x14ac:dyDescent="0.25">
      <c r="A126" s="22">
        <v>1</v>
      </c>
      <c r="B126" s="23">
        <v>4</v>
      </c>
      <c r="C126" s="24" t="s">
        <v>20</v>
      </c>
      <c r="D126" s="5" t="s">
        <v>21</v>
      </c>
      <c r="E126" s="50" t="s">
        <v>51</v>
      </c>
      <c r="F126" s="51">
        <v>190</v>
      </c>
      <c r="G126" s="51">
        <v>7.46</v>
      </c>
      <c r="H126" s="51">
        <v>5.61</v>
      </c>
      <c r="I126" s="51">
        <v>35.840000000000003</v>
      </c>
      <c r="J126" s="51">
        <v>230.45</v>
      </c>
      <c r="K126" s="49" t="s">
        <v>102</v>
      </c>
      <c r="L126" s="48"/>
    </row>
    <row r="127" spans="1:12" ht="15" x14ac:dyDescent="0.25">
      <c r="A127" s="25"/>
      <c r="B127" s="16"/>
      <c r="C127" s="11"/>
      <c r="D127" s="6" t="s">
        <v>127</v>
      </c>
      <c r="E127" s="50" t="s">
        <v>112</v>
      </c>
      <c r="F127" s="51">
        <v>90</v>
      </c>
      <c r="G127" s="51">
        <v>12.6</v>
      </c>
      <c r="H127" s="51">
        <v>11.3</v>
      </c>
      <c r="I127" s="51">
        <v>3.7</v>
      </c>
      <c r="J127" s="51">
        <v>150.30000000000001</v>
      </c>
      <c r="K127" s="52" t="s">
        <v>99</v>
      </c>
      <c r="L127" s="51"/>
    </row>
    <row r="128" spans="1:12" ht="15" x14ac:dyDescent="0.25">
      <c r="A128" s="25"/>
      <c r="B128" s="16"/>
      <c r="C128" s="11"/>
      <c r="D128" s="7" t="s">
        <v>31</v>
      </c>
      <c r="E128" s="50" t="s">
        <v>46</v>
      </c>
      <c r="F128" s="51">
        <v>200</v>
      </c>
      <c r="G128" s="51">
        <v>6.2</v>
      </c>
      <c r="H128" s="51">
        <v>5.0999999999999996</v>
      </c>
      <c r="I128" s="51">
        <v>19.399999999999999</v>
      </c>
      <c r="J128" s="51">
        <v>148.30000000000001</v>
      </c>
      <c r="K128" s="52" t="s">
        <v>82</v>
      </c>
      <c r="L128" s="51"/>
    </row>
    <row r="129" spans="1:12" ht="15" x14ac:dyDescent="0.25">
      <c r="A129" s="25"/>
      <c r="B129" s="16"/>
      <c r="C129" s="11"/>
      <c r="D129" s="7" t="s">
        <v>23</v>
      </c>
      <c r="E129" s="50" t="s">
        <v>50</v>
      </c>
      <c r="F129" s="51">
        <v>40</v>
      </c>
      <c r="G129" s="51">
        <v>2.64</v>
      </c>
      <c r="H129" s="51">
        <v>0.48</v>
      </c>
      <c r="I129" s="51">
        <v>13.36</v>
      </c>
      <c r="J129" s="51">
        <v>69.599999999999994</v>
      </c>
      <c r="K129" s="52"/>
      <c r="L129" s="51"/>
    </row>
    <row r="130" spans="1:12" ht="15" x14ac:dyDescent="0.25">
      <c r="A130" s="25"/>
      <c r="B130" s="16"/>
      <c r="C130" s="11"/>
      <c r="D130" s="7" t="s">
        <v>24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6"/>
      <c r="B133" s="18"/>
      <c r="C133" s="8"/>
      <c r="D133" s="19" t="s">
        <v>39</v>
      </c>
      <c r="E133" s="9"/>
      <c r="F133" s="21">
        <f>SUM(F126:F132)</f>
        <v>520</v>
      </c>
      <c r="G133" s="21">
        <f>SUM(G126:G132)</f>
        <v>28.9</v>
      </c>
      <c r="H133" s="21">
        <f>SUM(H126:H132)</f>
        <v>22.49</v>
      </c>
      <c r="I133" s="21">
        <f>SUM(I126:I132)</f>
        <v>72.300000000000011</v>
      </c>
      <c r="J133" s="21">
        <f>SUM(J126:J132)</f>
        <v>598.65</v>
      </c>
      <c r="K133" s="27"/>
      <c r="L133" s="21">
        <f>SUM(L126:L132)</f>
        <v>0</v>
      </c>
    </row>
    <row r="134" spans="1:12" ht="15" x14ac:dyDescent="0.25">
      <c r="A134" s="28">
        <f>A126</f>
        <v>1</v>
      </c>
      <c r="B134" s="14">
        <f>B126</f>
        <v>4</v>
      </c>
      <c r="C134" s="10" t="s">
        <v>25</v>
      </c>
      <c r="D134" s="12" t="s">
        <v>24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6"/>
      <c r="B137" s="18"/>
      <c r="C137" s="8"/>
      <c r="D137" s="19" t="s">
        <v>39</v>
      </c>
      <c r="E137" s="9"/>
      <c r="F137" s="21">
        <f>SUM(F134:F136)</f>
        <v>0</v>
      </c>
      <c r="G137" s="21">
        <f>SUM(G134:G136)</f>
        <v>0</v>
      </c>
      <c r="H137" s="21">
        <f>SUM(H134:H136)</f>
        <v>0</v>
      </c>
      <c r="I137" s="21">
        <f>SUM(I134:I136)</f>
        <v>0</v>
      </c>
      <c r="J137" s="21">
        <f>SUM(J134:J136)</f>
        <v>0</v>
      </c>
      <c r="K137" s="27"/>
      <c r="L137" s="21">
        <f ca="1">SUM(L134:L142)</f>
        <v>0</v>
      </c>
    </row>
    <row r="138" spans="1:12" ht="15" x14ac:dyDescent="0.25">
      <c r="A138" s="28">
        <f>A126</f>
        <v>1</v>
      </c>
      <c r="B138" s="14">
        <f>B126</f>
        <v>4</v>
      </c>
      <c r="C138" s="10" t="s">
        <v>26</v>
      </c>
      <c r="D138" s="7" t="s">
        <v>27</v>
      </c>
      <c r="E138" s="50"/>
      <c r="F138" s="51"/>
      <c r="G138" s="51"/>
      <c r="H138" s="51"/>
      <c r="I138" s="51"/>
      <c r="J138" s="51"/>
      <c r="K138" s="52"/>
      <c r="L138" s="51"/>
    </row>
    <row r="139" spans="1:12" ht="15.75" thickBot="1" x14ac:dyDescent="0.3">
      <c r="A139" s="25"/>
      <c r="B139" s="16"/>
      <c r="C139" s="11"/>
      <c r="D139" s="7" t="s">
        <v>28</v>
      </c>
      <c r="E139" s="50" t="s">
        <v>113</v>
      </c>
      <c r="F139" s="51">
        <v>200</v>
      </c>
      <c r="G139" s="51">
        <v>3.53</v>
      </c>
      <c r="H139" s="51">
        <v>5.97</v>
      </c>
      <c r="I139" s="51">
        <v>13.9</v>
      </c>
      <c r="J139" s="51">
        <v>122.8</v>
      </c>
      <c r="K139" s="52" t="s">
        <v>100</v>
      </c>
      <c r="L139" s="51"/>
    </row>
    <row r="140" spans="1:12" ht="15" x14ac:dyDescent="0.25">
      <c r="A140" s="25"/>
      <c r="B140" s="16"/>
      <c r="C140" s="11"/>
      <c r="D140" s="7" t="s">
        <v>30</v>
      </c>
      <c r="E140" s="47" t="s">
        <v>62</v>
      </c>
      <c r="F140" s="51">
        <v>180</v>
      </c>
      <c r="G140" s="51">
        <v>3.06</v>
      </c>
      <c r="H140" s="51">
        <v>4.8899999999999997</v>
      </c>
      <c r="I140" s="51">
        <v>24.54</v>
      </c>
      <c r="J140" s="51">
        <v>164.7</v>
      </c>
      <c r="K140" s="52"/>
      <c r="L140" s="51"/>
    </row>
    <row r="141" spans="1:12" ht="15" x14ac:dyDescent="0.25">
      <c r="A141" s="25"/>
      <c r="B141" s="16"/>
      <c r="C141" s="11"/>
      <c r="D141" s="7" t="s">
        <v>29</v>
      </c>
      <c r="E141" s="50" t="s">
        <v>114</v>
      </c>
      <c r="F141" s="51">
        <v>100</v>
      </c>
      <c r="G141" s="51">
        <v>10.7</v>
      </c>
      <c r="H141" s="51">
        <v>7.05</v>
      </c>
      <c r="I141" s="51">
        <v>5.6</v>
      </c>
      <c r="J141" s="51">
        <v>251.6</v>
      </c>
      <c r="K141" s="52"/>
      <c r="L141" s="51"/>
    </row>
    <row r="142" spans="1:12" ht="15" x14ac:dyDescent="0.25">
      <c r="A142" s="25"/>
      <c r="B142" s="16"/>
      <c r="C142" s="11"/>
      <c r="D142" s="7" t="s">
        <v>31</v>
      </c>
      <c r="E142" s="50" t="s">
        <v>46</v>
      </c>
      <c r="F142" s="51">
        <v>200</v>
      </c>
      <c r="G142" s="51">
        <v>6.2</v>
      </c>
      <c r="H142" s="51">
        <v>5.0999999999999996</v>
      </c>
      <c r="I142" s="51">
        <v>19.399999999999999</v>
      </c>
      <c r="J142" s="51">
        <v>148.30000000000001</v>
      </c>
      <c r="K142" s="52" t="s">
        <v>82</v>
      </c>
      <c r="L142" s="51"/>
    </row>
    <row r="143" spans="1:12" ht="15" x14ac:dyDescent="0.25">
      <c r="A143" s="25"/>
      <c r="B143" s="16"/>
      <c r="C143" s="11"/>
      <c r="D143" s="7" t="s">
        <v>23</v>
      </c>
      <c r="E143" s="50" t="s">
        <v>50</v>
      </c>
      <c r="F143" s="51">
        <v>40</v>
      </c>
      <c r="G143" s="51">
        <v>2.64</v>
      </c>
      <c r="H143" s="51">
        <v>0.48</v>
      </c>
      <c r="I143" s="51">
        <v>13.36</v>
      </c>
      <c r="J143" s="51">
        <v>69.599999999999994</v>
      </c>
      <c r="K143" s="52"/>
      <c r="L143" s="51"/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6"/>
      <c r="B145" s="18"/>
      <c r="C145" s="8"/>
      <c r="D145" s="19" t="s">
        <v>39</v>
      </c>
      <c r="E145" s="9"/>
      <c r="F145" s="21">
        <f>SUM(F138:F144)</f>
        <v>720</v>
      </c>
      <c r="G145" s="21">
        <f>SUM(G138:G144)</f>
        <v>26.13</v>
      </c>
      <c r="H145" s="21">
        <f>SUM(H138:H144)</f>
        <v>23.49</v>
      </c>
      <c r="I145" s="21">
        <f>SUM(I138:I144)</f>
        <v>76.8</v>
      </c>
      <c r="J145" s="21">
        <f>SUM(J138:J144)</f>
        <v>757.00000000000011</v>
      </c>
      <c r="K145" s="27"/>
      <c r="L145" s="21">
        <f ca="1">SUM(L143:L150)</f>
        <v>0</v>
      </c>
    </row>
    <row r="146" spans="1:12" ht="15" x14ac:dyDescent="0.25">
      <c r="A146" s="28">
        <f>A126</f>
        <v>1</v>
      </c>
      <c r="B146" s="14">
        <f>B126</f>
        <v>4</v>
      </c>
      <c r="C146" s="10" t="s">
        <v>34</v>
      </c>
      <c r="D146" s="12" t="s">
        <v>35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12" t="s">
        <v>31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6"/>
      <c r="B150" s="18"/>
      <c r="C150" s="8"/>
      <c r="D150" s="19" t="s">
        <v>39</v>
      </c>
      <c r="E150" s="9"/>
      <c r="F150" s="21">
        <f>SUM(F146:F149)</f>
        <v>0</v>
      </c>
      <c r="G150" s="21">
        <f>SUM(G146:G149)</f>
        <v>0</v>
      </c>
      <c r="H150" s="21">
        <f>SUM(H146:H149)</f>
        <v>0</v>
      </c>
      <c r="I150" s="21">
        <f>SUM(I146:I149)</f>
        <v>0</v>
      </c>
      <c r="J150" s="21">
        <f>SUM(J146:J149)</f>
        <v>0</v>
      </c>
      <c r="K150" s="27"/>
      <c r="L150" s="21">
        <f ca="1">SUM(L144:L149)</f>
        <v>0</v>
      </c>
    </row>
    <row r="151" spans="1:12" ht="15" x14ac:dyDescent="0.25">
      <c r="A151" s="28">
        <f>A126</f>
        <v>1</v>
      </c>
      <c r="B151" s="14">
        <f>B126</f>
        <v>4</v>
      </c>
      <c r="C151" s="10" t="s">
        <v>36</v>
      </c>
      <c r="D151" s="7" t="s">
        <v>21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7" t="s">
        <v>30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7" t="s">
        <v>31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7" t="s">
        <v>23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39</v>
      </c>
      <c r="E157" s="9"/>
      <c r="F157" s="21">
        <f>SUM(F151:F156)</f>
        <v>0</v>
      </c>
      <c r="G157" s="21">
        <f>SUM(G151:G156)</f>
        <v>0</v>
      </c>
      <c r="H157" s="21">
        <f>SUM(H151:H156)</f>
        <v>0</v>
      </c>
      <c r="I157" s="21">
        <f>SUM(I151:I156)</f>
        <v>0</v>
      </c>
      <c r="J157" s="21">
        <f>SUM(J151:J156)</f>
        <v>0</v>
      </c>
      <c r="K157" s="27"/>
      <c r="L157" s="21">
        <f ca="1">SUM(L151:L159)</f>
        <v>0</v>
      </c>
    </row>
    <row r="158" spans="1:12" ht="15" x14ac:dyDescent="0.25">
      <c r="A158" s="28">
        <f>A126</f>
        <v>1</v>
      </c>
      <c r="B158" s="14">
        <f>B126</f>
        <v>4</v>
      </c>
      <c r="C158" s="10" t="s">
        <v>37</v>
      </c>
      <c r="D158" s="12" t="s">
        <v>38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12" t="s">
        <v>35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12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12" t="s">
        <v>24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6"/>
      <c r="B164" s="18"/>
      <c r="C164" s="8"/>
      <c r="D164" s="20" t="s">
        <v>39</v>
      </c>
      <c r="E164" s="9"/>
      <c r="F164" s="21">
        <f>SUM(F158:F163)</f>
        <v>0</v>
      </c>
      <c r="G164" s="21">
        <f>SUM(G158:G163)</f>
        <v>0</v>
      </c>
      <c r="H164" s="21">
        <f>SUM(H158:H163)</f>
        <v>0</v>
      </c>
      <c r="I164" s="21">
        <f>SUM(I158:I163)</f>
        <v>0</v>
      </c>
      <c r="J164" s="21">
        <f>SUM(J158:J163)</f>
        <v>0</v>
      </c>
      <c r="K164" s="27"/>
      <c r="L164" s="21">
        <f ca="1">SUM(L158:L166)</f>
        <v>0</v>
      </c>
    </row>
    <row r="165" spans="1:12" ht="15.75" customHeight="1" thickBot="1" x14ac:dyDescent="0.25">
      <c r="A165" s="31">
        <f>A126</f>
        <v>1</v>
      </c>
      <c r="B165" s="32">
        <f>B126</f>
        <v>4</v>
      </c>
      <c r="C165" s="93" t="s">
        <v>4</v>
      </c>
      <c r="D165" s="94"/>
      <c r="E165" s="33"/>
      <c r="F165" s="34">
        <f>F133+F137+F145+F150+F157+F164</f>
        <v>1240</v>
      </c>
      <c r="G165" s="34">
        <f>G133+G137+G145+G150+G157+G164</f>
        <v>55.03</v>
      </c>
      <c r="H165" s="34">
        <f>H133+H137+H145+H150+H157+H164</f>
        <v>45.98</v>
      </c>
      <c r="I165" s="34">
        <f>I133+I137+I145+I150+I157+I164</f>
        <v>149.10000000000002</v>
      </c>
      <c r="J165" s="34">
        <f>J133+J137+J145+J150+J157+J164</f>
        <v>1355.65</v>
      </c>
      <c r="K165" s="35"/>
      <c r="L165" s="34">
        <f ca="1">L133+L137+L145+L150+L157+L164</f>
        <v>0</v>
      </c>
    </row>
    <row r="166" spans="1:12" ht="16.5" thickBot="1" x14ac:dyDescent="0.3">
      <c r="A166" s="22">
        <v>1</v>
      </c>
      <c r="B166" s="23">
        <v>5</v>
      </c>
      <c r="C166" s="24" t="s">
        <v>20</v>
      </c>
      <c r="D166" s="5" t="s">
        <v>21</v>
      </c>
      <c r="E166" s="60" t="s">
        <v>62</v>
      </c>
      <c r="F166" s="61">
        <v>150</v>
      </c>
      <c r="G166" s="62">
        <v>3.06</v>
      </c>
      <c r="H166" s="62">
        <v>4.08</v>
      </c>
      <c r="I166" s="62">
        <v>20.45</v>
      </c>
      <c r="J166" s="62">
        <v>137.25</v>
      </c>
      <c r="K166" s="49" t="s">
        <v>92</v>
      </c>
      <c r="L166" s="48"/>
    </row>
    <row r="167" spans="1:12" ht="16.5" thickBot="1" x14ac:dyDescent="0.3">
      <c r="A167" s="25"/>
      <c r="B167" s="16"/>
      <c r="C167" s="11"/>
      <c r="D167" s="6" t="s">
        <v>21</v>
      </c>
      <c r="E167" s="63" t="s">
        <v>53</v>
      </c>
      <c r="F167" s="64">
        <v>90</v>
      </c>
      <c r="G167" s="65">
        <v>13.99</v>
      </c>
      <c r="H167" s="66">
        <v>10.39</v>
      </c>
      <c r="I167" s="66">
        <v>14.13</v>
      </c>
      <c r="J167" s="66">
        <v>205.87</v>
      </c>
      <c r="K167" s="52" t="s">
        <v>85</v>
      </c>
      <c r="L167" s="51"/>
    </row>
    <row r="168" spans="1:12" ht="16.5" thickBot="1" x14ac:dyDescent="0.3">
      <c r="A168" s="25"/>
      <c r="B168" s="16"/>
      <c r="C168" s="11"/>
      <c r="D168" s="7" t="s">
        <v>31</v>
      </c>
      <c r="E168" s="63" t="s">
        <v>107</v>
      </c>
      <c r="F168" s="67">
        <v>200</v>
      </c>
      <c r="G168" s="67">
        <v>0.2</v>
      </c>
      <c r="H168" s="67">
        <v>0</v>
      </c>
      <c r="I168" s="67">
        <v>7</v>
      </c>
      <c r="J168" s="67">
        <v>40</v>
      </c>
      <c r="K168" s="52" t="s">
        <v>81</v>
      </c>
      <c r="L168" s="51"/>
    </row>
    <row r="169" spans="1:12" ht="15" x14ac:dyDescent="0.25">
      <c r="A169" s="25"/>
      <c r="B169" s="16"/>
      <c r="C169" s="11"/>
      <c r="D169" s="7" t="s">
        <v>23</v>
      </c>
      <c r="E169" s="50" t="s">
        <v>50</v>
      </c>
      <c r="F169" s="51">
        <v>40</v>
      </c>
      <c r="G169" s="51">
        <v>2.64</v>
      </c>
      <c r="H169" s="51">
        <v>0.48</v>
      </c>
      <c r="I169" s="51">
        <v>13.36</v>
      </c>
      <c r="J169" s="51">
        <v>69.599999999999994</v>
      </c>
      <c r="K169" s="52"/>
      <c r="L169" s="51"/>
    </row>
    <row r="170" spans="1:12" ht="15" x14ac:dyDescent="0.25">
      <c r="A170" s="25"/>
      <c r="B170" s="16"/>
      <c r="C170" s="11"/>
      <c r="D170" s="59" t="s">
        <v>27</v>
      </c>
      <c r="E170" s="50" t="s">
        <v>52</v>
      </c>
      <c r="F170" s="51">
        <v>60</v>
      </c>
      <c r="G170" s="51">
        <v>0.86</v>
      </c>
      <c r="H170" s="51">
        <v>3.65</v>
      </c>
      <c r="I170" s="51">
        <v>5.0199999999999996</v>
      </c>
      <c r="J170" s="51">
        <v>56.34</v>
      </c>
      <c r="K170" s="52" t="s">
        <v>83</v>
      </c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19" t="s">
        <v>39</v>
      </c>
      <c r="E172" s="9"/>
      <c r="F172" s="21">
        <f>SUM(F166:F171)</f>
        <v>540</v>
      </c>
      <c r="G172" s="21">
        <f>SUM(G166:G171)</f>
        <v>20.75</v>
      </c>
      <c r="H172" s="21">
        <f>SUM(H166:H171)</f>
        <v>18.600000000000001</v>
      </c>
      <c r="I172" s="21">
        <f>SUM(I166:I171)</f>
        <v>59.959999999999994</v>
      </c>
      <c r="J172" s="21">
        <f>SUM(J166:J171)</f>
        <v>509.06000000000006</v>
      </c>
      <c r="K172" s="27"/>
      <c r="L172" s="21">
        <f>SUM(L166:L171)</f>
        <v>0</v>
      </c>
    </row>
    <row r="173" spans="1:12" ht="15" x14ac:dyDescent="0.25">
      <c r="A173" s="28">
        <f>A166</f>
        <v>1</v>
      </c>
      <c r="B173" s="14">
        <f>B166</f>
        <v>5</v>
      </c>
      <c r="C173" s="10" t="s">
        <v>25</v>
      </c>
      <c r="D173" s="12" t="s">
        <v>24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6"/>
      <c r="B176" s="18"/>
      <c r="C176" s="8"/>
      <c r="D176" s="19" t="s">
        <v>39</v>
      </c>
      <c r="E176" s="9"/>
      <c r="F176" s="21">
        <f>SUM(F173:F175)</f>
        <v>0</v>
      </c>
      <c r="G176" s="21">
        <f>SUM(G173:G175)</f>
        <v>0</v>
      </c>
      <c r="H176" s="21">
        <f>SUM(H173:H175)</f>
        <v>0</v>
      </c>
      <c r="I176" s="21">
        <f>SUM(I173:I175)</f>
        <v>0</v>
      </c>
      <c r="J176" s="21">
        <f>SUM(J173:J175)</f>
        <v>0</v>
      </c>
      <c r="K176" s="27"/>
      <c r="L176" s="21">
        <f ca="1">SUM(L173:L180)</f>
        <v>0</v>
      </c>
    </row>
    <row r="177" spans="1:12" ht="15" x14ac:dyDescent="0.25">
      <c r="A177" s="28">
        <f>A166</f>
        <v>1</v>
      </c>
      <c r="B177" s="14">
        <f>B166</f>
        <v>5</v>
      </c>
      <c r="C177" s="10" t="s">
        <v>26</v>
      </c>
      <c r="D177" s="7" t="s">
        <v>27</v>
      </c>
      <c r="E177" s="50" t="s">
        <v>128</v>
      </c>
      <c r="F177" s="51">
        <v>60</v>
      </c>
      <c r="G177" s="51">
        <v>0.95</v>
      </c>
      <c r="H177" s="51">
        <v>2.99</v>
      </c>
      <c r="I177" s="51">
        <v>4.59</v>
      </c>
      <c r="J177" s="51">
        <v>49.9</v>
      </c>
      <c r="K177" s="52"/>
      <c r="L177" s="51"/>
    </row>
    <row r="178" spans="1:12" ht="15" x14ac:dyDescent="0.25">
      <c r="A178" s="25"/>
      <c r="B178" s="16"/>
      <c r="C178" s="11"/>
      <c r="D178" s="7" t="s">
        <v>28</v>
      </c>
      <c r="E178" s="50" t="s">
        <v>63</v>
      </c>
      <c r="F178" s="51">
        <v>200</v>
      </c>
      <c r="G178" s="51">
        <v>5.9</v>
      </c>
      <c r="H178" s="51">
        <v>5.12</v>
      </c>
      <c r="I178" s="51">
        <v>17.600000000000001</v>
      </c>
      <c r="J178" s="51">
        <v>144.55000000000001</v>
      </c>
      <c r="K178" s="52" t="s">
        <v>84</v>
      </c>
      <c r="L178" s="51"/>
    </row>
    <row r="179" spans="1:12" ht="16.5" thickBot="1" x14ac:dyDescent="0.3">
      <c r="A179" s="25"/>
      <c r="B179" s="16"/>
      <c r="C179" s="11"/>
      <c r="D179" s="7" t="s">
        <v>29</v>
      </c>
      <c r="E179" s="60" t="s">
        <v>54</v>
      </c>
      <c r="F179" s="61">
        <v>150</v>
      </c>
      <c r="G179" s="62">
        <v>7.24</v>
      </c>
      <c r="H179" s="62">
        <v>11.84</v>
      </c>
      <c r="I179" s="62">
        <v>35.18</v>
      </c>
      <c r="J179" s="62">
        <v>276</v>
      </c>
      <c r="K179" s="52" t="s">
        <v>104</v>
      </c>
      <c r="L179" s="51"/>
    </row>
    <row r="180" spans="1:12" ht="16.5" thickBot="1" x14ac:dyDescent="0.3">
      <c r="A180" s="25"/>
      <c r="B180" s="16"/>
      <c r="C180" s="11"/>
      <c r="D180" s="7" t="s">
        <v>31</v>
      </c>
      <c r="E180" s="68" t="s">
        <v>67</v>
      </c>
      <c r="F180" s="69">
        <v>200</v>
      </c>
      <c r="G180" s="70">
        <v>0.04</v>
      </c>
      <c r="H180" s="70">
        <v>0</v>
      </c>
      <c r="I180" s="70">
        <v>24.76</v>
      </c>
      <c r="J180" s="64">
        <v>94.2</v>
      </c>
      <c r="K180" s="52" t="s">
        <v>87</v>
      </c>
      <c r="L180" s="51"/>
    </row>
    <row r="181" spans="1:12" ht="15" x14ac:dyDescent="0.25">
      <c r="A181" s="25"/>
      <c r="B181" s="16"/>
      <c r="C181" s="11"/>
      <c r="D181" s="7" t="s">
        <v>35</v>
      </c>
      <c r="E181" s="50" t="s">
        <v>129</v>
      </c>
      <c r="F181" s="51">
        <v>60</v>
      </c>
      <c r="G181" s="51">
        <v>6.25</v>
      </c>
      <c r="H181" s="51">
        <v>5.14</v>
      </c>
      <c r="I181" s="51">
        <v>40.520000000000003</v>
      </c>
      <c r="J181" s="51">
        <v>236.47</v>
      </c>
      <c r="K181" s="52"/>
      <c r="L181" s="51"/>
    </row>
    <row r="182" spans="1:12" ht="15" x14ac:dyDescent="0.25">
      <c r="A182" s="25"/>
      <c r="B182" s="16"/>
      <c r="C182" s="11"/>
      <c r="D182" s="7" t="s">
        <v>125</v>
      </c>
      <c r="E182" s="50" t="s">
        <v>50</v>
      </c>
      <c r="F182" s="51">
        <v>40</v>
      </c>
      <c r="G182" s="51">
        <v>2.64</v>
      </c>
      <c r="H182" s="51">
        <v>0.48</v>
      </c>
      <c r="I182" s="51">
        <v>13.36</v>
      </c>
      <c r="J182" s="51">
        <v>69.599999999999994</v>
      </c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SUM(F177:F184)</f>
        <v>710</v>
      </c>
      <c r="G185" s="21">
        <f>SUM(G177:G184)</f>
        <v>23.02</v>
      </c>
      <c r="H185" s="21">
        <f>SUM(H177:H184)</f>
        <v>25.57</v>
      </c>
      <c r="I185" s="21">
        <f>SUM(I177:I184)</f>
        <v>136.01</v>
      </c>
      <c r="J185" s="21">
        <f>SUM(J177:J184)</f>
        <v>870.72000000000014</v>
      </c>
      <c r="K185" s="27"/>
      <c r="L185" s="21">
        <f ca="1">SUM(L182:L190)</f>
        <v>0</v>
      </c>
    </row>
    <row r="186" spans="1:12" ht="15" x14ac:dyDescent="0.25">
      <c r="A186" s="28">
        <f>A166</f>
        <v>1</v>
      </c>
      <c r="B186" s="14">
        <f>B166</f>
        <v>5</v>
      </c>
      <c r="C186" s="10" t="s">
        <v>34</v>
      </c>
      <c r="D186" s="12" t="s">
        <v>35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12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6"/>
      <c r="B190" s="18"/>
      <c r="C190" s="8"/>
      <c r="D190" s="19" t="s">
        <v>39</v>
      </c>
      <c r="E190" s="9"/>
      <c r="F190" s="21">
        <f>SUM(F186:F189)</f>
        <v>0</v>
      </c>
      <c r="G190" s="21">
        <f>SUM(G186:G189)</f>
        <v>0</v>
      </c>
      <c r="H190" s="21">
        <f>SUM(H186:H189)</f>
        <v>0</v>
      </c>
      <c r="I190" s="21">
        <f>SUM(I186:I189)</f>
        <v>0</v>
      </c>
      <c r="J190" s="21">
        <f>SUM(J186:J189)</f>
        <v>0</v>
      </c>
      <c r="K190" s="27"/>
      <c r="L190" s="21">
        <f ca="1">SUM(L183:L189)</f>
        <v>0</v>
      </c>
    </row>
    <row r="191" spans="1:12" ht="15" x14ac:dyDescent="0.25">
      <c r="A191" s="28">
        <f>A166</f>
        <v>1</v>
      </c>
      <c r="B191" s="14">
        <f>B166</f>
        <v>5</v>
      </c>
      <c r="C191" s="10" t="s">
        <v>36</v>
      </c>
      <c r="D191" s="7" t="s">
        <v>21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30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7" t="s">
        <v>31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7" t="s">
        <v>23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39</v>
      </c>
      <c r="E197" s="9"/>
      <c r="F197" s="21">
        <f>SUM(F191:F196)</f>
        <v>0</v>
      </c>
      <c r="G197" s="21">
        <f>SUM(G191:G196)</f>
        <v>0</v>
      </c>
      <c r="H197" s="21">
        <f>SUM(H191:H196)</f>
        <v>0</v>
      </c>
      <c r="I197" s="21">
        <f>SUM(I191:I196)</f>
        <v>0</v>
      </c>
      <c r="J197" s="21">
        <f>SUM(J191:J196)</f>
        <v>0</v>
      </c>
      <c r="K197" s="27"/>
      <c r="L197" s="21">
        <f ca="1">SUM(L191:L199)</f>
        <v>0</v>
      </c>
    </row>
    <row r="198" spans="1:12" ht="15" x14ac:dyDescent="0.25">
      <c r="A198" s="28">
        <f>A166</f>
        <v>1</v>
      </c>
      <c r="B198" s="14">
        <f>B166</f>
        <v>5</v>
      </c>
      <c r="C198" s="10" t="s">
        <v>37</v>
      </c>
      <c r="D198" s="12" t="s">
        <v>38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12" t="s">
        <v>35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12" t="s">
        <v>31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12" t="s">
        <v>24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6"/>
      <c r="B204" s="18"/>
      <c r="C204" s="8"/>
      <c r="D204" s="20" t="s">
        <v>39</v>
      </c>
      <c r="E204" s="9"/>
      <c r="F204" s="21">
        <f>SUM(F198:F203)</f>
        <v>0</v>
      </c>
      <c r="G204" s="21">
        <f>SUM(G198:G203)</f>
        <v>0</v>
      </c>
      <c r="H204" s="21">
        <f>SUM(H198:H203)</f>
        <v>0</v>
      </c>
      <c r="I204" s="21">
        <f>SUM(I198:I203)</f>
        <v>0</v>
      </c>
      <c r="J204" s="21">
        <f>SUM(J198:J203)</f>
        <v>0</v>
      </c>
      <c r="K204" s="27"/>
      <c r="L204" s="21">
        <f ca="1">SUM(L198:L206)</f>
        <v>0</v>
      </c>
    </row>
    <row r="205" spans="1:12" ht="15.75" customHeight="1" x14ac:dyDescent="0.2">
      <c r="A205" s="31">
        <f>A166</f>
        <v>1</v>
      </c>
      <c r="B205" s="32">
        <f>B166</f>
        <v>5</v>
      </c>
      <c r="C205" s="93" t="s">
        <v>4</v>
      </c>
      <c r="D205" s="94"/>
      <c r="E205" s="33"/>
      <c r="F205" s="34">
        <f>F172+F176+F185+F190+F197+F204</f>
        <v>1250</v>
      </c>
      <c r="G205" s="34">
        <f>G172+G176+G185+G190+G197+G204</f>
        <v>43.769999999999996</v>
      </c>
      <c r="H205" s="34">
        <f>H172+H176+H185+H190+H197+H204</f>
        <v>44.17</v>
      </c>
      <c r="I205" s="34">
        <f>I172+I176+I185+I190+I197+I204</f>
        <v>195.96999999999997</v>
      </c>
      <c r="J205" s="34">
        <f>J172+J176+J185+J190+J197+J204</f>
        <v>1379.7800000000002</v>
      </c>
      <c r="K205" s="35"/>
      <c r="L205" s="34">
        <f ca="1">L172+L176+L185+L190+L197+L204</f>
        <v>0</v>
      </c>
    </row>
    <row r="206" spans="1:12" ht="15" x14ac:dyDescent="0.25">
      <c r="A206" s="22">
        <v>1</v>
      </c>
      <c r="B206" s="23">
        <v>6</v>
      </c>
      <c r="C206" s="24" t="s">
        <v>20</v>
      </c>
      <c r="D206" s="5" t="s">
        <v>21</v>
      </c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7" t="s">
        <v>22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7" t="s">
        <v>23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7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6"/>
      <c r="B213" s="18"/>
      <c r="C213" s="8"/>
      <c r="D213" s="19" t="s">
        <v>39</v>
      </c>
      <c r="E213" s="9"/>
      <c r="F213" s="21">
        <f>SUM(F206:F212)</f>
        <v>0</v>
      </c>
      <c r="G213" s="21">
        <f>SUM(G206:G212)</f>
        <v>0</v>
      </c>
      <c r="H213" s="21">
        <f>SUM(H206:H212)</f>
        <v>0</v>
      </c>
      <c r="I213" s="21">
        <f>SUM(I206:I212)</f>
        <v>0</v>
      </c>
      <c r="J213" s="21">
        <f>SUM(J206:J212)</f>
        <v>0</v>
      </c>
      <c r="K213" s="27"/>
      <c r="L213" s="21">
        <f>SUM(L206:L212)</f>
        <v>0</v>
      </c>
    </row>
    <row r="214" spans="1:12" ht="15" x14ac:dyDescent="0.25">
      <c r="A214" s="28">
        <f>A206</f>
        <v>1</v>
      </c>
      <c r="B214" s="14">
        <f>B206</f>
        <v>6</v>
      </c>
      <c r="C214" s="10" t="s">
        <v>25</v>
      </c>
      <c r="D214" s="12" t="s">
        <v>24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6"/>
      <c r="B217" s="18"/>
      <c r="C217" s="8"/>
      <c r="D217" s="19" t="s">
        <v>39</v>
      </c>
      <c r="E217" s="9"/>
      <c r="F217" s="21">
        <f>SUM(F214:F216)</f>
        <v>0</v>
      </c>
      <c r="G217" s="21">
        <f>SUM(G214:G216)</f>
        <v>0</v>
      </c>
      <c r="H217" s="21">
        <f>SUM(H214:H216)</f>
        <v>0</v>
      </c>
      <c r="I217" s="21">
        <f>SUM(I214:I216)</f>
        <v>0</v>
      </c>
      <c r="J217" s="21">
        <f>SUM(J214:J216)</f>
        <v>0</v>
      </c>
      <c r="K217" s="27"/>
      <c r="L217" s="21">
        <f ca="1">SUM(L214:L222)</f>
        <v>0</v>
      </c>
    </row>
    <row r="218" spans="1:12" ht="15" x14ac:dyDescent="0.25">
      <c r="A218" s="28">
        <f>A206</f>
        <v>1</v>
      </c>
      <c r="B218" s="14">
        <f>B206</f>
        <v>6</v>
      </c>
      <c r="C218" s="10" t="s">
        <v>26</v>
      </c>
      <c r="D218" s="7" t="s">
        <v>27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28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29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7" t="s">
        <v>30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7" t="s">
        <v>31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7" t="s">
        <v>32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7" t="s">
        <v>33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SUM(F218:F226)</f>
        <v>0</v>
      </c>
      <c r="G227" s="21">
        <f>SUM(G218:G226)</f>
        <v>0</v>
      </c>
      <c r="H227" s="21">
        <f>SUM(H218:H226)</f>
        <v>0</v>
      </c>
      <c r="I227" s="21">
        <f>SUM(I218:I226)</f>
        <v>0</v>
      </c>
      <c r="J227" s="21">
        <f>SUM(J218:J226)</f>
        <v>0</v>
      </c>
      <c r="K227" s="27"/>
      <c r="L227" s="21">
        <f ca="1">SUM(L224:L232)</f>
        <v>0</v>
      </c>
    </row>
    <row r="228" spans="1:12" ht="15" x14ac:dyDescent="0.25">
      <c r="A228" s="28">
        <f>A206</f>
        <v>1</v>
      </c>
      <c r="B228" s="14">
        <f>B206</f>
        <v>6</v>
      </c>
      <c r="C228" s="10" t="s">
        <v>34</v>
      </c>
      <c r="D228" s="12" t="s">
        <v>35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12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6"/>
      <c r="B232" s="18"/>
      <c r="C232" s="8"/>
      <c r="D232" s="19" t="s">
        <v>39</v>
      </c>
      <c r="E232" s="9"/>
      <c r="F232" s="21">
        <f>SUM(F228:F231)</f>
        <v>0</v>
      </c>
      <c r="G232" s="21">
        <f>SUM(G228:G231)</f>
        <v>0</v>
      </c>
      <c r="H232" s="21">
        <f>SUM(H228:H231)</f>
        <v>0</v>
      </c>
      <c r="I232" s="21">
        <f>SUM(I228:I231)</f>
        <v>0</v>
      </c>
      <c r="J232" s="21">
        <f>SUM(J228:J231)</f>
        <v>0</v>
      </c>
      <c r="K232" s="27"/>
      <c r="L232" s="21">
        <f ca="1">SUM(L225:L231)</f>
        <v>0</v>
      </c>
    </row>
    <row r="233" spans="1:12" ht="15" x14ac:dyDescent="0.25">
      <c r="A233" s="28">
        <f>A206</f>
        <v>1</v>
      </c>
      <c r="B233" s="14">
        <f>B206</f>
        <v>6</v>
      </c>
      <c r="C233" s="10" t="s">
        <v>36</v>
      </c>
      <c r="D233" s="7" t="s">
        <v>21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30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7" t="s">
        <v>31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7" t="s">
        <v>23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39</v>
      </c>
      <c r="E239" s="9"/>
      <c r="F239" s="21">
        <f>SUM(F233:F238)</f>
        <v>0</v>
      </c>
      <c r="G239" s="21">
        <f>SUM(G233:G238)</f>
        <v>0</v>
      </c>
      <c r="H239" s="21">
        <f>SUM(H233:H238)</f>
        <v>0</v>
      </c>
      <c r="I239" s="21">
        <f>SUM(I233:I238)</f>
        <v>0</v>
      </c>
      <c r="J239" s="21">
        <f>SUM(J233:J238)</f>
        <v>0</v>
      </c>
      <c r="K239" s="27"/>
      <c r="L239" s="21">
        <f ca="1">SUM(L233:L241)</f>
        <v>0</v>
      </c>
    </row>
    <row r="240" spans="1:12" ht="15" x14ac:dyDescent="0.25">
      <c r="A240" s="28">
        <f>A206</f>
        <v>1</v>
      </c>
      <c r="B240" s="14">
        <f>B206</f>
        <v>6</v>
      </c>
      <c r="C240" s="10" t="s">
        <v>37</v>
      </c>
      <c r="D240" s="12" t="s">
        <v>38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12" t="s">
        <v>35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12" t="s">
        <v>31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12" t="s">
        <v>24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20" t="s">
        <v>39</v>
      </c>
      <c r="E246" s="9"/>
      <c r="F246" s="21">
        <f>SUM(F240:F245)</f>
        <v>0</v>
      </c>
      <c r="G246" s="21">
        <f>SUM(G240:G245)</f>
        <v>0</v>
      </c>
      <c r="H246" s="21">
        <f>SUM(H240:H245)</f>
        <v>0</v>
      </c>
      <c r="I246" s="21">
        <f>SUM(I240:I245)</f>
        <v>0</v>
      </c>
      <c r="J246" s="21">
        <f>SUM(J240:J245)</f>
        <v>0</v>
      </c>
      <c r="K246" s="27"/>
      <c r="L246" s="21">
        <f ca="1">SUM(L240:L248)</f>
        <v>0</v>
      </c>
    </row>
    <row r="247" spans="1:12" ht="15.75" customHeight="1" x14ac:dyDescent="0.2">
      <c r="A247" s="31">
        <f>A206</f>
        <v>1</v>
      </c>
      <c r="B247" s="32">
        <f>B206</f>
        <v>6</v>
      </c>
      <c r="C247" s="93" t="s">
        <v>4</v>
      </c>
      <c r="D247" s="94"/>
      <c r="E247" s="33"/>
      <c r="F247" s="34">
        <f>F213+F217+F227+F232+F239+F246</f>
        <v>0</v>
      </c>
      <c r="G247" s="34">
        <f>G213+G217+G227+G232+G239+G246</f>
        <v>0</v>
      </c>
      <c r="H247" s="34">
        <f>H213+H217+H227+H232+H239+H246</f>
        <v>0</v>
      </c>
      <c r="I247" s="34">
        <f>I213+I217+I227+I232+I239+I246</f>
        <v>0</v>
      </c>
      <c r="J247" s="34">
        <f>J213+J217+J227+J232+J239+J246</f>
        <v>0</v>
      </c>
      <c r="K247" s="35"/>
      <c r="L247" s="34">
        <f ca="1">L213+L217+L227+L232+L239+L246</f>
        <v>0</v>
      </c>
    </row>
    <row r="248" spans="1:12" ht="15" x14ac:dyDescent="0.25">
      <c r="A248" s="22">
        <v>1</v>
      </c>
      <c r="B248" s="23">
        <v>7</v>
      </c>
      <c r="C248" s="24" t="s">
        <v>20</v>
      </c>
      <c r="D248" s="5" t="s">
        <v>21</v>
      </c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7" t="s">
        <v>22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7" t="s">
        <v>23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7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6"/>
      <c r="B255" s="18"/>
      <c r="C255" s="8"/>
      <c r="D255" s="19" t="s">
        <v>39</v>
      </c>
      <c r="E255" s="9"/>
      <c r="F255" s="21">
        <f>SUM(F248:F254)</f>
        <v>0</v>
      </c>
      <c r="G255" s="21">
        <f>SUM(G248:G254)</f>
        <v>0</v>
      </c>
      <c r="H255" s="21">
        <f>SUM(H248:H254)</f>
        <v>0</v>
      </c>
      <c r="I255" s="21">
        <f>SUM(I248:I254)</f>
        <v>0</v>
      </c>
      <c r="J255" s="21">
        <f>SUM(J248:J254)</f>
        <v>0</v>
      </c>
      <c r="K255" s="27"/>
      <c r="L255" s="21">
        <f>SUM(L248:L254)</f>
        <v>0</v>
      </c>
    </row>
    <row r="256" spans="1:12" ht="15" x14ac:dyDescent="0.25">
      <c r="A256" s="28">
        <f>A248</f>
        <v>1</v>
      </c>
      <c r="B256" s="14">
        <f>B248</f>
        <v>7</v>
      </c>
      <c r="C256" s="10" t="s">
        <v>25</v>
      </c>
      <c r="D256" s="12" t="s">
        <v>24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19" t="s">
        <v>39</v>
      </c>
      <c r="E259" s="9"/>
      <c r="F259" s="21">
        <f>SUM(F256:F258)</f>
        <v>0</v>
      </c>
      <c r="G259" s="21">
        <f>SUM(G256:G258)</f>
        <v>0</v>
      </c>
      <c r="H259" s="21">
        <f>SUM(H256:H258)</f>
        <v>0</v>
      </c>
      <c r="I259" s="21">
        <f>SUM(I256:I258)</f>
        <v>0</v>
      </c>
      <c r="J259" s="21">
        <f>SUM(J256:J258)</f>
        <v>0</v>
      </c>
      <c r="K259" s="27"/>
      <c r="L259" s="21">
        <f ca="1">SUM(L256:L264)</f>
        <v>0</v>
      </c>
    </row>
    <row r="260" spans="1:12" ht="15" x14ac:dyDescent="0.25">
      <c r="A260" s="28">
        <f>A248</f>
        <v>1</v>
      </c>
      <c r="B260" s="14">
        <f>B248</f>
        <v>7</v>
      </c>
      <c r="C260" s="10" t="s">
        <v>26</v>
      </c>
      <c r="D260" s="7" t="s">
        <v>27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28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29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7" t="s">
        <v>30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7" t="s">
        <v>31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7" t="s">
        <v>32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7" t="s">
        <v>33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SUM(F260:F268)</f>
        <v>0</v>
      </c>
      <c r="G269" s="21">
        <f>SUM(G260:G268)</f>
        <v>0</v>
      </c>
      <c r="H269" s="21">
        <f>SUM(H260:H268)</f>
        <v>0</v>
      </c>
      <c r="I269" s="21">
        <f>SUM(I260:I268)</f>
        <v>0</v>
      </c>
      <c r="J269" s="21">
        <f>SUM(J260:J268)</f>
        <v>0</v>
      </c>
      <c r="K269" s="27"/>
      <c r="L269" s="21">
        <f ca="1">SUM(L266:L274)</f>
        <v>0</v>
      </c>
    </row>
    <row r="270" spans="1:12" ht="15" x14ac:dyDescent="0.25">
      <c r="A270" s="28">
        <f>A248</f>
        <v>1</v>
      </c>
      <c r="B270" s="14">
        <f>B248</f>
        <v>7</v>
      </c>
      <c r="C270" s="10" t="s">
        <v>34</v>
      </c>
      <c r="D270" s="12" t="s">
        <v>35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12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6"/>
      <c r="B274" s="18"/>
      <c r="C274" s="8"/>
      <c r="D274" s="19" t="s">
        <v>39</v>
      </c>
      <c r="E274" s="9"/>
      <c r="F274" s="21">
        <f>SUM(F270:F273)</f>
        <v>0</v>
      </c>
      <c r="G274" s="21">
        <f>SUM(G270:G273)</f>
        <v>0</v>
      </c>
      <c r="H274" s="21">
        <f>SUM(H270:H273)</f>
        <v>0</v>
      </c>
      <c r="I274" s="21">
        <f>SUM(I270:I273)</f>
        <v>0</v>
      </c>
      <c r="J274" s="21">
        <f>SUM(J270:J273)</f>
        <v>0</v>
      </c>
      <c r="K274" s="27"/>
      <c r="L274" s="21">
        <f ca="1">SUM(L267:L273)</f>
        <v>0</v>
      </c>
    </row>
    <row r="275" spans="1:12" ht="15" x14ac:dyDescent="0.25">
      <c r="A275" s="28">
        <f>A248</f>
        <v>1</v>
      </c>
      <c r="B275" s="14">
        <f>B248</f>
        <v>7</v>
      </c>
      <c r="C275" s="10" t="s">
        <v>36</v>
      </c>
      <c r="D275" s="7" t="s">
        <v>21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30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7" t="s">
        <v>23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6"/>
      <c r="B281" s="18"/>
      <c r="C281" s="8"/>
      <c r="D281" s="19" t="s">
        <v>39</v>
      </c>
      <c r="E281" s="9"/>
      <c r="F281" s="21">
        <f>SUM(F275:F280)</f>
        <v>0</v>
      </c>
      <c r="G281" s="21">
        <f>SUM(G275:G280)</f>
        <v>0</v>
      </c>
      <c r="H281" s="21">
        <f>SUM(H275:H280)</f>
        <v>0</v>
      </c>
      <c r="I281" s="21">
        <f>SUM(I275:I280)</f>
        <v>0</v>
      </c>
      <c r="J281" s="21">
        <f>SUM(J275:J280)</f>
        <v>0</v>
      </c>
      <c r="K281" s="27"/>
      <c r="L281" s="21">
        <f ca="1">SUM(L275:L283)</f>
        <v>0</v>
      </c>
    </row>
    <row r="282" spans="1:12" ht="15" x14ac:dyDescent="0.25">
      <c r="A282" s="28">
        <f>A248</f>
        <v>1</v>
      </c>
      <c r="B282" s="14">
        <f>B248</f>
        <v>7</v>
      </c>
      <c r="C282" s="10" t="s">
        <v>37</v>
      </c>
      <c r="D282" s="12" t="s">
        <v>38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12" t="s">
        <v>35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12" t="s">
        <v>31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12" t="s">
        <v>24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20" t="s">
        <v>39</v>
      </c>
      <c r="E288" s="9"/>
      <c r="F288" s="21">
        <f>SUM(F282:F287)</f>
        <v>0</v>
      </c>
      <c r="G288" s="21">
        <f>SUM(G282:G287)</f>
        <v>0</v>
      </c>
      <c r="H288" s="21">
        <f>SUM(H282:H287)</f>
        <v>0</v>
      </c>
      <c r="I288" s="21">
        <f>SUM(I282:I287)</f>
        <v>0</v>
      </c>
      <c r="J288" s="21">
        <f>SUM(J282:J287)</f>
        <v>0</v>
      </c>
      <c r="K288" s="27"/>
      <c r="L288" s="21">
        <f ca="1">SUM(L282:L290)</f>
        <v>0</v>
      </c>
    </row>
    <row r="289" spans="1:12" ht="15.75" customHeight="1" thickBot="1" x14ac:dyDescent="0.25">
      <c r="A289" s="31">
        <f>A248</f>
        <v>1</v>
      </c>
      <c r="B289" s="32">
        <f>B248</f>
        <v>7</v>
      </c>
      <c r="C289" s="93" t="s">
        <v>4</v>
      </c>
      <c r="D289" s="94"/>
      <c r="E289" s="33"/>
      <c r="F289" s="34">
        <f>F255+F259+F269+F274+F281+F288</f>
        <v>0</v>
      </c>
      <c r="G289" s="34">
        <f>G255+G259+G269+G274+G281+G288</f>
        <v>0</v>
      </c>
      <c r="H289" s="34">
        <f>H255+H259+H269+H274+H281+H288</f>
        <v>0</v>
      </c>
      <c r="I289" s="34">
        <f>I255+I259+I269+I274+I281+I288</f>
        <v>0</v>
      </c>
      <c r="J289" s="34">
        <f>J255+J259+J269+J274+J281+J288</f>
        <v>0</v>
      </c>
      <c r="K289" s="35"/>
      <c r="L289" s="34">
        <f ca="1">L255+L259+L269+L274+L281+L288</f>
        <v>0</v>
      </c>
    </row>
    <row r="290" spans="1:12" ht="16.5" thickBot="1" x14ac:dyDescent="0.3">
      <c r="A290" s="22">
        <v>2</v>
      </c>
      <c r="B290" s="23">
        <v>1</v>
      </c>
      <c r="C290" s="24" t="s">
        <v>20</v>
      </c>
      <c r="D290" s="5" t="s">
        <v>21</v>
      </c>
      <c r="E290" s="60" t="s">
        <v>66</v>
      </c>
      <c r="F290" s="61">
        <v>200</v>
      </c>
      <c r="G290" s="62">
        <v>5.67</v>
      </c>
      <c r="H290" s="62">
        <v>5.28</v>
      </c>
      <c r="I290" s="62">
        <v>32.549999999999997</v>
      </c>
      <c r="J290" s="62">
        <v>200</v>
      </c>
      <c r="K290" s="49" t="s">
        <v>94</v>
      </c>
      <c r="L290" s="48"/>
    </row>
    <row r="291" spans="1:12" ht="16.5" thickBot="1" x14ac:dyDescent="0.3">
      <c r="A291" s="25"/>
      <c r="B291" s="16"/>
      <c r="C291" s="11"/>
      <c r="D291" s="7" t="s">
        <v>31</v>
      </c>
      <c r="E291" s="60" t="s">
        <v>110</v>
      </c>
      <c r="F291" s="61">
        <v>200</v>
      </c>
      <c r="G291" s="61">
        <v>0.04</v>
      </c>
      <c r="H291" s="61">
        <v>0.08</v>
      </c>
      <c r="I291" s="61">
        <v>10.24</v>
      </c>
      <c r="J291" s="61">
        <v>43.3</v>
      </c>
      <c r="K291" s="52" t="s">
        <v>87</v>
      </c>
      <c r="L291" s="51"/>
    </row>
    <row r="292" spans="1:12" ht="16.5" thickBot="1" x14ac:dyDescent="0.3">
      <c r="A292" s="25"/>
      <c r="B292" s="16"/>
      <c r="C292" s="11"/>
      <c r="D292" s="7" t="s">
        <v>23</v>
      </c>
      <c r="E292" s="60" t="s">
        <v>47</v>
      </c>
      <c r="F292" s="61">
        <v>40</v>
      </c>
      <c r="G292" s="62">
        <v>0.36799999999999999</v>
      </c>
      <c r="H292" s="62">
        <v>0.36799999999999999</v>
      </c>
      <c r="I292" s="62">
        <v>15.92</v>
      </c>
      <c r="J292" s="62">
        <v>90.59</v>
      </c>
      <c r="K292" s="52"/>
      <c r="L292" s="51"/>
    </row>
    <row r="293" spans="1:12" ht="16.5" thickBot="1" x14ac:dyDescent="0.3">
      <c r="A293" s="25"/>
      <c r="B293" s="16"/>
      <c r="C293" s="11"/>
      <c r="D293" s="58" t="s">
        <v>35</v>
      </c>
      <c r="E293" s="60" t="s">
        <v>116</v>
      </c>
      <c r="F293" s="61">
        <v>60</v>
      </c>
      <c r="G293" s="61">
        <v>4.74</v>
      </c>
      <c r="H293" s="61">
        <v>8.4600000000000009</v>
      </c>
      <c r="I293" s="61">
        <v>19.739999999999998</v>
      </c>
      <c r="J293" s="61">
        <v>174.6</v>
      </c>
      <c r="K293" s="52"/>
      <c r="L293" s="51"/>
    </row>
    <row r="294" spans="1:12" ht="15" x14ac:dyDescent="0.2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6"/>
      <c r="B295" s="18"/>
      <c r="C295" s="8"/>
      <c r="D295" s="19" t="s">
        <v>39</v>
      </c>
      <c r="E295" s="9"/>
      <c r="F295" s="21">
        <f>SUM(F290:F294)</f>
        <v>500</v>
      </c>
      <c r="G295" s="86">
        <f>SUM(G290:G294)</f>
        <v>10.818000000000001</v>
      </c>
      <c r="H295" s="86">
        <f>SUM(H290:H294)</f>
        <v>14.188000000000002</v>
      </c>
      <c r="I295" s="21">
        <f>SUM(I290:I294)</f>
        <v>78.45</v>
      </c>
      <c r="J295" s="21">
        <f>SUM(J290:J294)</f>
        <v>508.49</v>
      </c>
      <c r="K295" s="27"/>
      <c r="L295" s="21">
        <f>SUM(L290:L294)</f>
        <v>0</v>
      </c>
    </row>
    <row r="296" spans="1:12" ht="15" x14ac:dyDescent="0.25">
      <c r="A296" s="28">
        <f>A290</f>
        <v>2</v>
      </c>
      <c r="B296" s="14">
        <f>B290</f>
        <v>1</v>
      </c>
      <c r="C296" s="10" t="s">
        <v>25</v>
      </c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19" t="s">
        <v>39</v>
      </c>
      <c r="E299" s="9"/>
      <c r="F299" s="21">
        <f>SUM(F296:F298)</f>
        <v>0</v>
      </c>
      <c r="G299" s="21">
        <f>SUM(G296:G298)</f>
        <v>0</v>
      </c>
      <c r="H299" s="21">
        <f>SUM(H296:H298)</f>
        <v>0</v>
      </c>
      <c r="I299" s="21">
        <f>SUM(I296:I298)</f>
        <v>0</v>
      </c>
      <c r="J299" s="21">
        <f>SUM(J296:J298)</f>
        <v>0</v>
      </c>
      <c r="K299" s="27"/>
      <c r="L299" s="21">
        <f ca="1">SUM(L296:L304)</f>
        <v>0</v>
      </c>
    </row>
    <row r="300" spans="1:12" ht="15.75" thickBot="1" x14ac:dyDescent="0.3">
      <c r="A300" s="28">
        <f>A290</f>
        <v>2</v>
      </c>
      <c r="B300" s="14">
        <f>B290</f>
        <v>1</v>
      </c>
      <c r="C300" s="10" t="s">
        <v>26</v>
      </c>
      <c r="D300" s="7" t="s">
        <v>27</v>
      </c>
      <c r="E300" s="50"/>
      <c r="F300" s="51"/>
      <c r="G300" s="51"/>
      <c r="H300" s="51"/>
      <c r="I300" s="51"/>
      <c r="J300" s="51"/>
      <c r="K300" s="52"/>
      <c r="L300" s="51"/>
    </row>
    <row r="301" spans="1:12" ht="16.5" thickBot="1" x14ac:dyDescent="0.3">
      <c r="A301" s="25"/>
      <c r="B301" s="16"/>
      <c r="C301" s="11"/>
      <c r="D301" s="7" t="s">
        <v>28</v>
      </c>
      <c r="E301" s="63" t="s">
        <v>117</v>
      </c>
      <c r="F301" s="67">
        <v>200</v>
      </c>
      <c r="G301" s="66">
        <v>3.04</v>
      </c>
      <c r="H301" s="66">
        <v>5.49</v>
      </c>
      <c r="I301" s="66">
        <v>5.9</v>
      </c>
      <c r="J301" s="66">
        <v>96.1</v>
      </c>
      <c r="K301" s="52" t="s">
        <v>105</v>
      </c>
      <c r="L301" s="51"/>
    </row>
    <row r="302" spans="1:12" ht="16.5" thickBot="1" x14ac:dyDescent="0.3">
      <c r="A302" s="25"/>
      <c r="B302" s="16"/>
      <c r="C302" s="11"/>
      <c r="D302" s="7" t="s">
        <v>29</v>
      </c>
      <c r="E302" s="60" t="s">
        <v>118</v>
      </c>
      <c r="F302" s="61">
        <v>90</v>
      </c>
      <c r="G302" s="62">
        <v>13.99</v>
      </c>
      <c r="H302" s="62">
        <v>10.39</v>
      </c>
      <c r="I302" s="62">
        <v>14.13</v>
      </c>
      <c r="J302" s="62">
        <v>205.87</v>
      </c>
      <c r="K302" s="52" t="s">
        <v>85</v>
      </c>
      <c r="L302" s="51"/>
    </row>
    <row r="303" spans="1:12" ht="16.5" thickBot="1" x14ac:dyDescent="0.3">
      <c r="A303" s="25"/>
      <c r="B303" s="16"/>
      <c r="C303" s="11"/>
      <c r="D303" s="7" t="s">
        <v>30</v>
      </c>
      <c r="E303" s="60" t="s">
        <v>68</v>
      </c>
      <c r="F303" s="61">
        <v>190</v>
      </c>
      <c r="G303" s="62">
        <v>6.62</v>
      </c>
      <c r="H303" s="62">
        <v>5.42</v>
      </c>
      <c r="I303" s="62">
        <v>31.73</v>
      </c>
      <c r="J303" s="62">
        <v>202.14</v>
      </c>
      <c r="K303" s="52" t="s">
        <v>88</v>
      </c>
      <c r="L303" s="51"/>
    </row>
    <row r="304" spans="1:12" ht="16.5" thickBot="1" x14ac:dyDescent="0.3">
      <c r="A304" s="25"/>
      <c r="B304" s="16"/>
      <c r="C304" s="11"/>
      <c r="D304" s="7"/>
      <c r="E304" s="63" t="s">
        <v>60</v>
      </c>
      <c r="F304" s="64">
        <v>25</v>
      </c>
      <c r="G304" s="70">
        <v>1</v>
      </c>
      <c r="H304" s="70">
        <v>0</v>
      </c>
      <c r="I304" s="70">
        <v>5</v>
      </c>
      <c r="J304" s="64">
        <v>23</v>
      </c>
      <c r="K304" s="52" t="s">
        <v>89</v>
      </c>
      <c r="L304" s="51"/>
    </row>
    <row r="305" spans="1:12" ht="16.5" thickBot="1" x14ac:dyDescent="0.3">
      <c r="A305" s="25"/>
      <c r="B305" s="16"/>
      <c r="C305" s="11"/>
      <c r="D305" s="87" t="s">
        <v>31</v>
      </c>
      <c r="E305" s="71" t="s">
        <v>69</v>
      </c>
      <c r="F305" s="69">
        <v>200</v>
      </c>
      <c r="G305" s="72">
        <v>1.29</v>
      </c>
      <c r="H305" s="72">
        <v>0</v>
      </c>
      <c r="I305" s="72">
        <v>26.26</v>
      </c>
      <c r="J305" s="73">
        <v>109.78</v>
      </c>
      <c r="K305" s="52"/>
      <c r="L305" s="51"/>
    </row>
    <row r="306" spans="1:12" ht="16.5" thickBot="1" x14ac:dyDescent="0.3">
      <c r="A306" s="25"/>
      <c r="B306" s="16"/>
      <c r="C306" s="11"/>
      <c r="D306" s="87" t="s">
        <v>125</v>
      </c>
      <c r="E306" s="63" t="s">
        <v>50</v>
      </c>
      <c r="F306" s="67">
        <v>40</v>
      </c>
      <c r="G306" s="66">
        <v>2.64</v>
      </c>
      <c r="H306" s="66">
        <v>0.48</v>
      </c>
      <c r="I306" s="66">
        <v>13.36</v>
      </c>
      <c r="J306" s="66">
        <v>69.599999999999994</v>
      </c>
      <c r="K306" s="52"/>
      <c r="L306" s="51"/>
    </row>
    <row r="307" spans="1:12" ht="16.5" thickBot="1" x14ac:dyDescent="0.3">
      <c r="A307" s="25"/>
      <c r="B307" s="16"/>
      <c r="C307" s="11"/>
      <c r="D307" s="6"/>
      <c r="E307" s="63"/>
      <c r="F307" s="64"/>
      <c r="G307" s="70"/>
      <c r="H307" s="70"/>
      <c r="I307" s="70"/>
      <c r="J307" s="64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6"/>
      <c r="B309" s="18"/>
      <c r="C309" s="8"/>
      <c r="D309" s="19" t="s">
        <v>39</v>
      </c>
      <c r="E309" s="9"/>
      <c r="F309" s="21">
        <f>SUM(F300:F308)</f>
        <v>745</v>
      </c>
      <c r="G309" s="21">
        <f>SUM(G300:G308)</f>
        <v>28.580000000000002</v>
      </c>
      <c r="H309" s="21">
        <f>SUM(H300:H308)</f>
        <v>21.78</v>
      </c>
      <c r="I309" s="21">
        <f>SUM(I300:I308)</f>
        <v>96.38000000000001</v>
      </c>
      <c r="J309" s="21">
        <f>SUM(J300:J308)</f>
        <v>706.49</v>
      </c>
      <c r="K309" s="27"/>
      <c r="L309" s="21">
        <f ca="1">SUM(L306:L314)</f>
        <v>0</v>
      </c>
    </row>
    <row r="310" spans="1:12" ht="15" x14ac:dyDescent="0.25">
      <c r="A310" s="28">
        <f>A290</f>
        <v>2</v>
      </c>
      <c r="B310" s="14">
        <f>B290</f>
        <v>1</v>
      </c>
      <c r="C310" s="10" t="s">
        <v>34</v>
      </c>
      <c r="D310" s="12" t="s">
        <v>35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12" t="s">
        <v>31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6"/>
      <c r="B314" s="18"/>
      <c r="C314" s="8"/>
      <c r="D314" s="19" t="s">
        <v>39</v>
      </c>
      <c r="E314" s="9"/>
      <c r="F314" s="21">
        <f>SUM(F310:F313)</f>
        <v>0</v>
      </c>
      <c r="G314" s="21">
        <f>SUM(G310:G313)</f>
        <v>0</v>
      </c>
      <c r="H314" s="21">
        <f>SUM(H310:H313)</f>
        <v>0</v>
      </c>
      <c r="I314" s="21">
        <f>SUM(I310:I313)</f>
        <v>0</v>
      </c>
      <c r="J314" s="21">
        <f>SUM(J310:J313)</f>
        <v>0</v>
      </c>
      <c r="K314" s="27"/>
      <c r="L314" s="21">
        <f ca="1">SUM(L307:L313)</f>
        <v>0</v>
      </c>
    </row>
    <row r="315" spans="1:12" ht="15" x14ac:dyDescent="0.25">
      <c r="A315" s="28">
        <f>A290</f>
        <v>2</v>
      </c>
      <c r="B315" s="14">
        <f>B290</f>
        <v>1</v>
      </c>
      <c r="C315" s="10" t="s">
        <v>36</v>
      </c>
      <c r="D315" s="7" t="s">
        <v>21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23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SUM(F315:F320)</f>
        <v>0</v>
      </c>
      <c r="G321" s="21">
        <f>SUM(G315:G320)</f>
        <v>0</v>
      </c>
      <c r="H321" s="21">
        <f>SUM(H315:H320)</f>
        <v>0</v>
      </c>
      <c r="I321" s="21">
        <f>SUM(I315:I320)</f>
        <v>0</v>
      </c>
      <c r="J321" s="21">
        <f>SUM(J315:J320)</f>
        <v>0</v>
      </c>
      <c r="K321" s="27"/>
      <c r="L321" s="21">
        <f ca="1">SUM(L315:L323)</f>
        <v>0</v>
      </c>
    </row>
    <row r="322" spans="1:12" ht="15" x14ac:dyDescent="0.25">
      <c r="A322" s="28">
        <f>A290</f>
        <v>2</v>
      </c>
      <c r="B322" s="14">
        <f>B290</f>
        <v>1</v>
      </c>
      <c r="C322" s="10" t="s">
        <v>37</v>
      </c>
      <c r="D322" s="12" t="s">
        <v>38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35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12" t="s">
        <v>31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12" t="s">
        <v>24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6"/>
      <c r="B328" s="18"/>
      <c r="C328" s="8"/>
      <c r="D328" s="20" t="s">
        <v>39</v>
      </c>
      <c r="E328" s="9"/>
      <c r="F328" s="21">
        <f>SUM(F322:F327)</f>
        <v>0</v>
      </c>
      <c r="G328" s="21">
        <f>SUM(G322:G327)</f>
        <v>0</v>
      </c>
      <c r="H328" s="21">
        <f>SUM(H322:H327)</f>
        <v>0</v>
      </c>
      <c r="I328" s="21">
        <f>SUM(I322:I327)</f>
        <v>0</v>
      </c>
      <c r="J328" s="21">
        <f>SUM(J322:J327)</f>
        <v>0</v>
      </c>
      <c r="K328" s="27"/>
      <c r="L328" s="21">
        <f ca="1">SUM(L322:L330)</f>
        <v>0</v>
      </c>
    </row>
    <row r="329" spans="1:12" ht="15.75" customHeight="1" thickBot="1" x14ac:dyDescent="0.25">
      <c r="A329" s="31">
        <f>A290</f>
        <v>2</v>
      </c>
      <c r="B329" s="32">
        <f>B290</f>
        <v>1</v>
      </c>
      <c r="C329" s="93" t="s">
        <v>4</v>
      </c>
      <c r="D329" s="94"/>
      <c r="E329" s="33"/>
      <c r="F329" s="34">
        <f>F295+F299+F309+F314+F321+F328</f>
        <v>1245</v>
      </c>
      <c r="G329" s="34">
        <f>G295+G299+G309+G314+G321+G328</f>
        <v>39.398000000000003</v>
      </c>
      <c r="H329" s="34">
        <f>H295+H299+H309+H314+H321+H328</f>
        <v>35.968000000000004</v>
      </c>
      <c r="I329" s="34">
        <f>I295+I299+I309+I314+I321+I328</f>
        <v>174.83</v>
      </c>
      <c r="J329" s="34">
        <f>J295+J299+J309+J314+J321+J328</f>
        <v>1214.98</v>
      </c>
      <c r="K329" s="35"/>
      <c r="L329" s="34">
        <f ca="1">L295+L299+L309+L314+L321+L328</f>
        <v>0</v>
      </c>
    </row>
    <row r="330" spans="1:12" ht="15.75" x14ac:dyDescent="0.25">
      <c r="A330" s="15">
        <v>2</v>
      </c>
      <c r="B330" s="16">
        <v>2</v>
      </c>
      <c r="C330" s="24" t="s">
        <v>20</v>
      </c>
      <c r="D330" s="5" t="s">
        <v>21</v>
      </c>
      <c r="E330" s="74" t="s">
        <v>70</v>
      </c>
      <c r="F330" s="69">
        <v>170</v>
      </c>
      <c r="G330" s="75">
        <v>14.58</v>
      </c>
      <c r="H330" s="75">
        <v>14</v>
      </c>
      <c r="I330" s="75">
        <v>23.1</v>
      </c>
      <c r="J330" s="76">
        <v>296</v>
      </c>
      <c r="K330" s="49" t="s">
        <v>95</v>
      </c>
      <c r="L330" s="48"/>
    </row>
    <row r="331" spans="1:12" ht="16.5" thickBot="1" x14ac:dyDescent="0.3">
      <c r="A331" s="15"/>
      <c r="B331" s="16"/>
      <c r="C331" s="11"/>
      <c r="D331" s="87" t="s">
        <v>31</v>
      </c>
      <c r="E331" s="60" t="s">
        <v>107</v>
      </c>
      <c r="F331" s="61">
        <v>200</v>
      </c>
      <c r="G331" s="61">
        <v>0.2</v>
      </c>
      <c r="H331" s="61">
        <v>0</v>
      </c>
      <c r="I331" s="61">
        <v>7</v>
      </c>
      <c r="J331" s="61">
        <v>40</v>
      </c>
      <c r="K331" s="52" t="s">
        <v>80</v>
      </c>
      <c r="L331" s="51"/>
    </row>
    <row r="332" spans="1:12" ht="16.5" thickBot="1" x14ac:dyDescent="0.3">
      <c r="A332" s="15"/>
      <c r="B332" s="16"/>
      <c r="C332" s="11"/>
      <c r="D332" s="7" t="s">
        <v>24</v>
      </c>
      <c r="E332" s="60" t="s">
        <v>119</v>
      </c>
      <c r="F332" s="61">
        <v>100</v>
      </c>
      <c r="G332" s="62">
        <v>1.5</v>
      </c>
      <c r="H332" s="62">
        <v>0.5</v>
      </c>
      <c r="I332" s="62">
        <v>21</v>
      </c>
      <c r="J332" s="62">
        <v>96</v>
      </c>
      <c r="K332" s="52"/>
      <c r="L332" s="51"/>
    </row>
    <row r="333" spans="1:12" ht="16.5" thickBot="1" x14ac:dyDescent="0.3">
      <c r="A333" s="15"/>
      <c r="B333" s="16"/>
      <c r="C333" s="11"/>
      <c r="D333" s="58" t="s">
        <v>35</v>
      </c>
      <c r="E333" s="60" t="s">
        <v>120</v>
      </c>
      <c r="F333" s="61">
        <v>30</v>
      </c>
      <c r="G333" s="62">
        <v>12.49</v>
      </c>
      <c r="H333" s="62">
        <v>10.65</v>
      </c>
      <c r="I333" s="62">
        <v>3.49</v>
      </c>
      <c r="J333" s="62">
        <v>179.49</v>
      </c>
      <c r="K333" s="52"/>
      <c r="L333" s="51"/>
    </row>
    <row r="334" spans="1:12" ht="15" x14ac:dyDescent="0.25">
      <c r="A334" s="1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17"/>
      <c r="B335" s="18"/>
      <c r="C335" s="8"/>
      <c r="D335" s="19" t="s">
        <v>39</v>
      </c>
      <c r="E335" s="9"/>
      <c r="F335" s="21">
        <f>SUM(F330:F334)</f>
        <v>500</v>
      </c>
      <c r="G335" s="21">
        <f>SUM(G330:G334)</f>
        <v>28.770000000000003</v>
      </c>
      <c r="H335" s="21">
        <f>SUM(H330:H334)</f>
        <v>25.15</v>
      </c>
      <c r="I335" s="21">
        <f>SUM(I330:I334)</f>
        <v>54.59</v>
      </c>
      <c r="J335" s="21">
        <f>SUM(J330:J334)</f>
        <v>611.49</v>
      </c>
      <c r="K335" s="27"/>
      <c r="L335" s="21">
        <f>SUM(L330:L334)</f>
        <v>0</v>
      </c>
    </row>
    <row r="336" spans="1:12" ht="15" x14ac:dyDescent="0.25">
      <c r="A336" s="14">
        <f>A330</f>
        <v>2</v>
      </c>
      <c r="B336" s="14">
        <f>B330</f>
        <v>2</v>
      </c>
      <c r="C336" s="10" t="s">
        <v>25</v>
      </c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1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1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17"/>
      <c r="B339" s="18"/>
      <c r="C339" s="8"/>
      <c r="D339" s="19" t="s">
        <v>39</v>
      </c>
      <c r="E339" s="9"/>
      <c r="F339" s="21">
        <f>SUM(F336:F338)</f>
        <v>0</v>
      </c>
      <c r="G339" s="21">
        <f>SUM(G336:G338)</f>
        <v>0</v>
      </c>
      <c r="H339" s="21">
        <f>SUM(H336:H338)</f>
        <v>0</v>
      </c>
      <c r="I339" s="21">
        <f>SUM(I336:I338)</f>
        <v>0</v>
      </c>
      <c r="J339" s="21">
        <f>SUM(J336:J338)</f>
        <v>0</v>
      </c>
      <c r="K339" s="27"/>
      <c r="L339" s="21">
        <f ca="1">SUM(L336:L344)</f>
        <v>0</v>
      </c>
    </row>
    <row r="340" spans="1:12" ht="15.75" thickBot="1" x14ac:dyDescent="0.3">
      <c r="A340" s="14">
        <f>A330</f>
        <v>2</v>
      </c>
      <c r="B340" s="14">
        <f>B330</f>
        <v>2</v>
      </c>
      <c r="C340" s="10" t="s">
        <v>26</v>
      </c>
      <c r="D340" s="7" t="s">
        <v>27</v>
      </c>
      <c r="E340" s="50"/>
      <c r="F340" s="51"/>
      <c r="G340" s="51"/>
      <c r="H340" s="51"/>
      <c r="I340" s="51"/>
      <c r="J340" s="51"/>
      <c r="K340" s="52"/>
      <c r="L340" s="51"/>
    </row>
    <row r="341" spans="1:12" ht="16.5" thickBot="1" x14ac:dyDescent="0.3">
      <c r="A341" s="15"/>
      <c r="B341" s="16"/>
      <c r="C341" s="11"/>
      <c r="D341" s="7" t="s">
        <v>28</v>
      </c>
      <c r="E341" s="63" t="s">
        <v>121</v>
      </c>
      <c r="F341" s="67">
        <v>200</v>
      </c>
      <c r="G341" s="65">
        <v>3.4</v>
      </c>
      <c r="H341" s="65">
        <v>2.9</v>
      </c>
      <c r="I341" s="65">
        <v>17.02</v>
      </c>
      <c r="J341" s="65">
        <v>113.2</v>
      </c>
      <c r="K341" s="52" t="s">
        <v>96</v>
      </c>
      <c r="L341" s="51"/>
    </row>
    <row r="342" spans="1:12" ht="16.5" thickBot="1" x14ac:dyDescent="0.3">
      <c r="A342" s="15"/>
      <c r="B342" s="16"/>
      <c r="C342" s="11"/>
      <c r="D342" s="7" t="s">
        <v>29</v>
      </c>
      <c r="E342" s="60" t="s">
        <v>73</v>
      </c>
      <c r="F342" s="61">
        <v>90</v>
      </c>
      <c r="G342" s="60">
        <v>13.99</v>
      </c>
      <c r="H342" s="60">
        <v>10.39</v>
      </c>
      <c r="I342" s="60">
        <v>14.13</v>
      </c>
      <c r="J342" s="60">
        <v>205.87</v>
      </c>
      <c r="K342" s="52" t="s">
        <v>85</v>
      </c>
      <c r="L342" s="51"/>
    </row>
    <row r="343" spans="1:12" ht="16.5" thickBot="1" x14ac:dyDescent="0.3">
      <c r="A343" s="15"/>
      <c r="B343" s="16"/>
      <c r="C343" s="11"/>
      <c r="D343" s="7" t="s">
        <v>30</v>
      </c>
      <c r="E343" s="60" t="s">
        <v>72</v>
      </c>
      <c r="F343" s="61">
        <v>180</v>
      </c>
      <c r="G343" s="60">
        <v>2.75</v>
      </c>
      <c r="H343" s="60">
        <v>13.2</v>
      </c>
      <c r="I343" s="60">
        <v>17.329999999999998</v>
      </c>
      <c r="J343" s="60">
        <v>199.2</v>
      </c>
      <c r="K343" s="52" t="s">
        <v>101</v>
      </c>
      <c r="L343" s="51"/>
    </row>
    <row r="344" spans="1:12" ht="16.5" thickBot="1" x14ac:dyDescent="0.3">
      <c r="A344" s="15"/>
      <c r="B344" s="16"/>
      <c r="C344" s="11"/>
      <c r="D344" s="7" t="s">
        <v>31</v>
      </c>
      <c r="E344" s="63" t="s">
        <v>107</v>
      </c>
      <c r="F344" s="67">
        <v>200</v>
      </c>
      <c r="G344" s="67">
        <v>0.2</v>
      </c>
      <c r="H344" s="67">
        <v>0</v>
      </c>
      <c r="I344" s="67">
        <v>7</v>
      </c>
      <c r="J344" s="67">
        <v>40</v>
      </c>
      <c r="K344" s="52" t="s">
        <v>80</v>
      </c>
      <c r="L344" s="51"/>
    </row>
    <row r="345" spans="1:12" ht="16.5" thickBot="1" x14ac:dyDescent="0.3">
      <c r="A345" s="15"/>
      <c r="B345" s="16"/>
      <c r="C345" s="11"/>
      <c r="D345" s="87" t="s">
        <v>35</v>
      </c>
      <c r="E345" s="77" t="s">
        <v>130</v>
      </c>
      <c r="F345" s="78">
        <v>60</v>
      </c>
      <c r="G345" s="65">
        <v>6.25</v>
      </c>
      <c r="H345" s="65">
        <v>5.14</v>
      </c>
      <c r="I345" s="65">
        <v>40.25</v>
      </c>
      <c r="J345" s="65">
        <v>236.47</v>
      </c>
      <c r="K345" s="52"/>
      <c r="L345" s="51"/>
    </row>
    <row r="346" spans="1:12" ht="16.5" thickBot="1" x14ac:dyDescent="0.3">
      <c r="A346" s="15"/>
      <c r="B346" s="16"/>
      <c r="C346" s="11"/>
      <c r="D346" s="87" t="s">
        <v>125</v>
      </c>
      <c r="E346" s="63" t="s">
        <v>50</v>
      </c>
      <c r="F346" s="67">
        <v>40</v>
      </c>
      <c r="G346" s="66">
        <v>2.64</v>
      </c>
      <c r="H346" s="66">
        <v>0.48</v>
      </c>
      <c r="I346" s="66">
        <v>13.36</v>
      </c>
      <c r="J346" s="66">
        <v>69.599999999999994</v>
      </c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SUM(F340:F348)</f>
        <v>770</v>
      </c>
      <c r="G349" s="21">
        <f>SUM(G340:G348)</f>
        <v>29.23</v>
      </c>
      <c r="H349" s="21">
        <f>SUM(H340:H348)</f>
        <v>32.11</v>
      </c>
      <c r="I349" s="21">
        <f>SUM(I340:I348)</f>
        <v>109.08999999999999</v>
      </c>
      <c r="J349" s="21">
        <f>SUM(J340:J348)</f>
        <v>864.34</v>
      </c>
      <c r="K349" s="27"/>
      <c r="L349" s="21">
        <f ca="1">SUM(L346:L354)</f>
        <v>0</v>
      </c>
    </row>
    <row r="350" spans="1:12" ht="15" x14ac:dyDescent="0.25">
      <c r="A350" s="14">
        <f>A330</f>
        <v>2</v>
      </c>
      <c r="B350" s="14">
        <f>B330</f>
        <v>2</v>
      </c>
      <c r="C350" s="10" t="s">
        <v>34</v>
      </c>
      <c r="D350" s="12" t="s">
        <v>35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12" t="s">
        <v>31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7"/>
      <c r="B354" s="18"/>
      <c r="C354" s="8"/>
      <c r="D354" s="19" t="s">
        <v>39</v>
      </c>
      <c r="E354" s="9"/>
      <c r="F354" s="21">
        <f>SUM(F350:F353)</f>
        <v>0</v>
      </c>
      <c r="G354" s="21">
        <f>SUM(G350:G353)</f>
        <v>0</v>
      </c>
      <c r="H354" s="21">
        <f>SUM(H350:H353)</f>
        <v>0</v>
      </c>
      <c r="I354" s="21">
        <f>SUM(I350:I353)</f>
        <v>0</v>
      </c>
      <c r="J354" s="21">
        <f>SUM(J350:J353)</f>
        <v>0</v>
      </c>
      <c r="K354" s="27"/>
      <c r="L354" s="21">
        <f ca="1">SUM(L347:L353)</f>
        <v>0</v>
      </c>
    </row>
    <row r="355" spans="1:12" ht="15" x14ac:dyDescent="0.25">
      <c r="A355" s="14">
        <f>A330</f>
        <v>2</v>
      </c>
      <c r="B355" s="14">
        <f>B330</f>
        <v>2</v>
      </c>
      <c r="C355" s="10" t="s">
        <v>36</v>
      </c>
      <c r="D355" s="7" t="s">
        <v>21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30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23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7"/>
      <c r="B361" s="18"/>
      <c r="C361" s="8"/>
      <c r="D361" s="19" t="s">
        <v>39</v>
      </c>
      <c r="E361" s="9"/>
      <c r="F361" s="21">
        <f>SUM(F355:F360)</f>
        <v>0</v>
      </c>
      <c r="G361" s="21">
        <f>SUM(G355:G360)</f>
        <v>0</v>
      </c>
      <c r="H361" s="21">
        <f>SUM(H355:H360)</f>
        <v>0</v>
      </c>
      <c r="I361" s="21">
        <f>SUM(I355:I360)</f>
        <v>0</v>
      </c>
      <c r="J361" s="21">
        <f>SUM(J355:J360)</f>
        <v>0</v>
      </c>
      <c r="K361" s="27"/>
      <c r="L361" s="21">
        <f ca="1">SUM(L355:L363)</f>
        <v>0</v>
      </c>
    </row>
    <row r="362" spans="1:12" ht="15" x14ac:dyDescent="0.25">
      <c r="A362" s="14">
        <f>A330</f>
        <v>2</v>
      </c>
      <c r="B362" s="14">
        <f>B330</f>
        <v>2</v>
      </c>
      <c r="C362" s="10" t="s">
        <v>37</v>
      </c>
      <c r="D362" s="12" t="s">
        <v>38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24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20" t="s">
        <v>39</v>
      </c>
      <c r="E368" s="9"/>
      <c r="F368" s="21">
        <f>SUM(F362:F367)</f>
        <v>0</v>
      </c>
      <c r="G368" s="21">
        <f>SUM(G362:G367)</f>
        <v>0</v>
      </c>
      <c r="H368" s="21">
        <f>SUM(H362:H367)</f>
        <v>0</v>
      </c>
      <c r="I368" s="21">
        <f>SUM(I362:I367)</f>
        <v>0</v>
      </c>
      <c r="J368" s="21">
        <f>SUM(J362:J367)</f>
        <v>0</v>
      </c>
      <c r="K368" s="27"/>
      <c r="L368" s="21">
        <f ca="1">SUM(L362:L370)</f>
        <v>0</v>
      </c>
    </row>
    <row r="369" spans="1:12" ht="15.75" customHeight="1" thickBot="1" x14ac:dyDescent="0.25">
      <c r="A369" s="36">
        <f>A330</f>
        <v>2</v>
      </c>
      <c r="B369" s="36">
        <f>B330</f>
        <v>2</v>
      </c>
      <c r="C369" s="93" t="s">
        <v>4</v>
      </c>
      <c r="D369" s="94"/>
      <c r="E369" s="33"/>
      <c r="F369" s="34">
        <f>F335+F339+F349+F354+F361+F368</f>
        <v>1270</v>
      </c>
      <c r="G369" s="34">
        <f>G335+G339+G349+G354+G361+G368</f>
        <v>58</v>
      </c>
      <c r="H369" s="34">
        <f>H335+H339+H349+H354+H361+H368</f>
        <v>57.26</v>
      </c>
      <c r="I369" s="34">
        <f>I335+I339+I349+I354+I361+I368</f>
        <v>163.68</v>
      </c>
      <c r="J369" s="34">
        <f>J335+J339+J349+J354+J361+J368</f>
        <v>1475.83</v>
      </c>
      <c r="K369" s="35"/>
      <c r="L369" s="34">
        <f ca="1">L335+L339+L349+L354+L361+L368</f>
        <v>0</v>
      </c>
    </row>
    <row r="370" spans="1:12" ht="16.5" thickBot="1" x14ac:dyDescent="0.3">
      <c r="A370" s="22">
        <v>2</v>
      </c>
      <c r="B370" s="23">
        <v>3</v>
      </c>
      <c r="C370" s="24" t="s">
        <v>20</v>
      </c>
      <c r="D370" s="5" t="s">
        <v>21</v>
      </c>
      <c r="E370" s="60" t="s">
        <v>51</v>
      </c>
      <c r="F370" s="61">
        <v>160</v>
      </c>
      <c r="G370" s="62">
        <v>7.46</v>
      </c>
      <c r="H370" s="62">
        <v>5.61</v>
      </c>
      <c r="I370" s="62">
        <v>35.840000000000003</v>
      </c>
      <c r="J370" s="62">
        <v>230.45</v>
      </c>
      <c r="K370" s="49" t="s">
        <v>102</v>
      </c>
      <c r="L370" s="48"/>
    </row>
    <row r="371" spans="1:12" ht="16.5" thickBot="1" x14ac:dyDescent="0.3">
      <c r="A371" s="25"/>
      <c r="B371" s="16"/>
      <c r="C371" s="11"/>
      <c r="D371" s="88" t="s">
        <v>21</v>
      </c>
      <c r="E371" s="60" t="s">
        <v>74</v>
      </c>
      <c r="F371" s="61">
        <v>140</v>
      </c>
      <c r="G371" s="61">
        <v>12.13</v>
      </c>
      <c r="H371" s="61">
        <v>14.7</v>
      </c>
      <c r="I371" s="61">
        <v>25.11</v>
      </c>
      <c r="J371" s="61">
        <v>242.37</v>
      </c>
      <c r="K371" s="52" t="s">
        <v>97</v>
      </c>
      <c r="L371" s="51"/>
    </row>
    <row r="372" spans="1:12" ht="16.5" thickBot="1" x14ac:dyDescent="0.3">
      <c r="A372" s="25"/>
      <c r="B372" s="16"/>
      <c r="C372" s="11"/>
      <c r="D372" s="87" t="s">
        <v>31</v>
      </c>
      <c r="E372" s="60" t="s">
        <v>107</v>
      </c>
      <c r="F372" s="61">
        <v>200</v>
      </c>
      <c r="G372" s="61">
        <v>0.2</v>
      </c>
      <c r="H372" s="61">
        <v>0</v>
      </c>
      <c r="I372" s="61">
        <v>7</v>
      </c>
      <c r="J372" s="61">
        <v>40</v>
      </c>
      <c r="K372" s="52">
        <v>3943</v>
      </c>
      <c r="L372" s="51"/>
    </row>
    <row r="373" spans="1:12" ht="16.5" thickBot="1" x14ac:dyDescent="0.3">
      <c r="A373" s="25"/>
      <c r="B373" s="16"/>
      <c r="C373" s="11"/>
      <c r="D373" s="7" t="s">
        <v>23</v>
      </c>
      <c r="E373" s="60" t="s">
        <v>50</v>
      </c>
      <c r="F373" s="61">
        <v>40</v>
      </c>
      <c r="G373" s="62">
        <v>2.64</v>
      </c>
      <c r="H373" s="62">
        <v>0.48</v>
      </c>
      <c r="I373" s="62">
        <v>13.36</v>
      </c>
      <c r="J373" s="62">
        <v>69.599999999999994</v>
      </c>
      <c r="K373" s="52"/>
      <c r="L373" s="51"/>
    </row>
    <row r="374" spans="1:12" ht="15" x14ac:dyDescent="0.25">
      <c r="A374" s="25"/>
      <c r="B374" s="16"/>
      <c r="C374" s="11"/>
      <c r="D374" s="7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2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2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26"/>
      <c r="B377" s="18"/>
      <c r="C377" s="8"/>
      <c r="D377" s="19" t="s">
        <v>39</v>
      </c>
      <c r="E377" s="9"/>
      <c r="F377" s="21">
        <f>SUM(F370:F376)</f>
        <v>540</v>
      </c>
      <c r="G377" s="21">
        <f>SUM(G370:G376)</f>
        <v>22.43</v>
      </c>
      <c r="H377" s="21">
        <f>SUM(H370:H376)</f>
        <v>20.79</v>
      </c>
      <c r="I377" s="21">
        <f>SUM(I370:I376)</f>
        <v>81.31</v>
      </c>
      <c r="J377" s="21">
        <f>SUM(J370:J376)</f>
        <v>582.41999999999996</v>
      </c>
      <c r="K377" s="27"/>
      <c r="L377" s="21">
        <f>SUM(L370:L376)</f>
        <v>0</v>
      </c>
    </row>
    <row r="378" spans="1:12" ht="15" x14ac:dyDescent="0.25">
      <c r="A378" s="28">
        <f>A370</f>
        <v>2</v>
      </c>
      <c r="B378" s="14">
        <f>B370</f>
        <v>3</v>
      </c>
      <c r="C378" s="10" t="s">
        <v>25</v>
      </c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2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2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.75" thickBot="1" x14ac:dyDescent="0.3">
      <c r="A381" s="26"/>
      <c r="B381" s="18"/>
      <c r="C381" s="8"/>
      <c r="D381" s="19" t="s">
        <v>39</v>
      </c>
      <c r="E381" s="9"/>
      <c r="F381" s="21">
        <f>SUM(F378:F380)</f>
        <v>0</v>
      </c>
      <c r="G381" s="21">
        <f>SUM(G378:G380)</f>
        <v>0</v>
      </c>
      <c r="H381" s="21">
        <f>SUM(H378:H380)</f>
        <v>0</v>
      </c>
      <c r="I381" s="21">
        <f>SUM(I378:I380)</f>
        <v>0</v>
      </c>
      <c r="J381" s="21">
        <f>SUM(J378:J380)</f>
        <v>0</v>
      </c>
      <c r="K381" s="27"/>
      <c r="L381" s="21">
        <f ca="1">SUM(L378:L386)</f>
        <v>0</v>
      </c>
    </row>
    <row r="382" spans="1:12" ht="16.5" thickBot="1" x14ac:dyDescent="0.3">
      <c r="A382" s="28">
        <f>A370</f>
        <v>2</v>
      </c>
      <c r="B382" s="14">
        <f>B370</f>
        <v>3</v>
      </c>
      <c r="C382" s="10" t="s">
        <v>26</v>
      </c>
      <c r="D382" s="7" t="s">
        <v>27</v>
      </c>
      <c r="E382" s="63" t="s">
        <v>52</v>
      </c>
      <c r="F382" s="64">
        <v>60</v>
      </c>
      <c r="G382" s="80">
        <v>0.86</v>
      </c>
      <c r="H382" s="80">
        <v>3.65</v>
      </c>
      <c r="I382" s="80">
        <v>5.0199999999999996</v>
      </c>
      <c r="J382" s="81">
        <v>56.34</v>
      </c>
      <c r="K382" s="52" t="s">
        <v>83</v>
      </c>
      <c r="L382" s="51"/>
    </row>
    <row r="383" spans="1:12" ht="16.5" thickBot="1" x14ac:dyDescent="0.3">
      <c r="A383" s="25"/>
      <c r="B383" s="16"/>
      <c r="C383" s="11"/>
      <c r="D383" s="7" t="s">
        <v>28</v>
      </c>
      <c r="E383" s="63" t="s">
        <v>75</v>
      </c>
      <c r="F383" s="67">
        <v>200</v>
      </c>
      <c r="G383" s="65">
        <v>4.3899999999999997</v>
      </c>
      <c r="H383" s="65">
        <v>4.22</v>
      </c>
      <c r="I383" s="65">
        <v>13.06</v>
      </c>
      <c r="J383" s="65">
        <v>107.8</v>
      </c>
      <c r="K383" s="52" t="s">
        <v>84</v>
      </c>
      <c r="L383" s="51"/>
    </row>
    <row r="384" spans="1:12" ht="16.5" thickBot="1" x14ac:dyDescent="0.3">
      <c r="A384" s="25"/>
      <c r="B384" s="16"/>
      <c r="C384" s="11"/>
      <c r="D384" s="7" t="s">
        <v>29</v>
      </c>
      <c r="E384" s="60" t="s">
        <v>112</v>
      </c>
      <c r="F384" s="61">
        <v>90</v>
      </c>
      <c r="G384" s="79">
        <v>12.6</v>
      </c>
      <c r="H384" s="79">
        <v>11.3</v>
      </c>
      <c r="I384" s="79">
        <v>3.7</v>
      </c>
      <c r="J384" s="79">
        <v>150.30000000000001</v>
      </c>
      <c r="K384" s="52" t="s">
        <v>99</v>
      </c>
      <c r="L384" s="51"/>
    </row>
    <row r="385" spans="1:12" ht="16.5" thickBot="1" x14ac:dyDescent="0.3">
      <c r="A385" s="25"/>
      <c r="B385" s="16"/>
      <c r="C385" s="11"/>
      <c r="D385" s="7" t="s">
        <v>30</v>
      </c>
      <c r="E385" s="60" t="s">
        <v>59</v>
      </c>
      <c r="F385" s="61">
        <v>190</v>
      </c>
      <c r="G385" s="79">
        <v>6.62</v>
      </c>
      <c r="H385" s="79">
        <v>5.42</v>
      </c>
      <c r="I385" s="79">
        <v>31.73</v>
      </c>
      <c r="J385" s="79">
        <v>202.14</v>
      </c>
      <c r="K385" s="52" t="s">
        <v>88</v>
      </c>
      <c r="L385" s="51"/>
    </row>
    <row r="386" spans="1:12" ht="16.5" thickBot="1" x14ac:dyDescent="0.3">
      <c r="A386" s="25"/>
      <c r="B386" s="16"/>
      <c r="C386" s="11"/>
      <c r="D386" s="7" t="s">
        <v>31</v>
      </c>
      <c r="E386" s="63" t="s">
        <v>122</v>
      </c>
      <c r="F386" s="67">
        <v>200</v>
      </c>
      <c r="G386" s="67">
        <v>0.4</v>
      </c>
      <c r="H386" s="67">
        <v>0.08</v>
      </c>
      <c r="I386" s="67">
        <v>10.24</v>
      </c>
      <c r="J386" s="67">
        <v>43.3</v>
      </c>
      <c r="K386" s="52" t="s">
        <v>81</v>
      </c>
      <c r="L386" s="51"/>
    </row>
    <row r="387" spans="1:12" ht="16.5" thickBot="1" x14ac:dyDescent="0.3">
      <c r="A387" s="25"/>
      <c r="B387" s="16"/>
      <c r="C387" s="11"/>
      <c r="D387" s="87" t="s">
        <v>35</v>
      </c>
      <c r="E387" s="63" t="s">
        <v>76</v>
      </c>
      <c r="F387" s="64">
        <v>30</v>
      </c>
      <c r="G387" s="80">
        <v>12.49</v>
      </c>
      <c r="H387" s="80">
        <v>10.65</v>
      </c>
      <c r="I387" s="80">
        <v>3.49</v>
      </c>
      <c r="J387" s="81">
        <v>179.49</v>
      </c>
      <c r="K387" s="52"/>
      <c r="L387" s="51"/>
    </row>
    <row r="388" spans="1:12" ht="16.5" thickBot="1" x14ac:dyDescent="0.3">
      <c r="A388" s="25"/>
      <c r="B388" s="16"/>
      <c r="C388" s="11"/>
      <c r="D388" s="87" t="s">
        <v>125</v>
      </c>
      <c r="E388" s="63" t="s">
        <v>50</v>
      </c>
      <c r="F388" s="67">
        <v>40</v>
      </c>
      <c r="G388" s="65">
        <v>2.64</v>
      </c>
      <c r="H388" s="65">
        <v>0.48</v>
      </c>
      <c r="I388" s="65">
        <v>13.36</v>
      </c>
      <c r="J388" s="65">
        <v>69.599999999999994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SUM(F382:F390)</f>
        <v>810</v>
      </c>
      <c r="G391" s="21">
        <f>SUM(G382:G390)</f>
        <v>40</v>
      </c>
      <c r="H391" s="21">
        <f>SUM(H382:H390)</f>
        <v>35.799999999999997</v>
      </c>
      <c r="I391" s="21">
        <f>SUM(I382:I390)</f>
        <v>80.599999999999994</v>
      </c>
      <c r="J391" s="21">
        <f>SUM(J382:J390)</f>
        <v>808.96999999999991</v>
      </c>
      <c r="K391" s="27"/>
      <c r="L391" s="21">
        <f ca="1">SUM(L388:L396)</f>
        <v>0</v>
      </c>
    </row>
    <row r="392" spans="1:12" ht="15" x14ac:dyDescent="0.25">
      <c r="A392" s="28">
        <f>A370</f>
        <v>2</v>
      </c>
      <c r="B392" s="14">
        <f>B370</f>
        <v>3</v>
      </c>
      <c r="C392" s="10" t="s">
        <v>34</v>
      </c>
      <c r="D392" s="12" t="s">
        <v>35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12" t="s">
        <v>31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SUM(F392:F395)</f>
        <v>0</v>
      </c>
      <c r="G396" s="21">
        <f>SUM(G392:G395)</f>
        <v>0</v>
      </c>
      <c r="H396" s="21">
        <f>SUM(H392:H395)</f>
        <v>0</v>
      </c>
      <c r="I396" s="21">
        <f>SUM(I392:I395)</f>
        <v>0</v>
      </c>
      <c r="J396" s="21">
        <f>SUM(J392:J395)</f>
        <v>0</v>
      </c>
      <c r="K396" s="27"/>
      <c r="L396" s="21">
        <f ca="1">SUM(L389:L395)</f>
        <v>0</v>
      </c>
    </row>
    <row r="397" spans="1:12" ht="15" x14ac:dyDescent="0.25">
      <c r="A397" s="28">
        <f>A370</f>
        <v>2</v>
      </c>
      <c r="B397" s="14">
        <f>B370</f>
        <v>3</v>
      </c>
      <c r="C397" s="10" t="s">
        <v>36</v>
      </c>
      <c r="D397" s="7" t="s">
        <v>21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30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31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23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6"/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6"/>
      <c r="B403" s="18"/>
      <c r="C403" s="8"/>
      <c r="D403" s="19" t="s">
        <v>39</v>
      </c>
      <c r="E403" s="9"/>
      <c r="F403" s="21">
        <f>SUM(F397:F402)</f>
        <v>0</v>
      </c>
      <c r="G403" s="21">
        <f>SUM(G397:G402)</f>
        <v>0</v>
      </c>
      <c r="H403" s="21">
        <f>SUM(H397:H402)</f>
        <v>0</v>
      </c>
      <c r="I403" s="21">
        <f>SUM(I397:I402)</f>
        <v>0</v>
      </c>
      <c r="J403" s="21">
        <f>SUM(J397:J402)</f>
        <v>0</v>
      </c>
      <c r="K403" s="27"/>
      <c r="L403" s="21">
        <f ca="1">SUM(L397:L405)</f>
        <v>0</v>
      </c>
    </row>
    <row r="404" spans="1:12" ht="15" x14ac:dyDescent="0.25">
      <c r="A404" s="28">
        <f>A370</f>
        <v>2</v>
      </c>
      <c r="B404" s="14">
        <f>B370</f>
        <v>3</v>
      </c>
      <c r="C404" s="10" t="s">
        <v>37</v>
      </c>
      <c r="D404" s="12" t="s">
        <v>38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12" t="s">
        <v>35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24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20" t="s">
        <v>39</v>
      </c>
      <c r="E410" s="9"/>
      <c r="F410" s="21">
        <f>SUM(F404:F409)</f>
        <v>0</v>
      </c>
      <c r="G410" s="21">
        <f>SUM(G404:G409)</f>
        <v>0</v>
      </c>
      <c r="H410" s="21">
        <f>SUM(H404:H409)</f>
        <v>0</v>
      </c>
      <c r="I410" s="21">
        <f>SUM(I404:I409)</f>
        <v>0</v>
      </c>
      <c r="J410" s="21">
        <f>SUM(J404:J409)</f>
        <v>0</v>
      </c>
      <c r="K410" s="27"/>
      <c r="L410" s="21">
        <f ca="1">SUM(L404:L412)</f>
        <v>0</v>
      </c>
    </row>
    <row r="411" spans="1:12" ht="15.75" customHeight="1" thickBot="1" x14ac:dyDescent="0.25">
      <c r="A411" s="31">
        <f>A370</f>
        <v>2</v>
      </c>
      <c r="B411" s="32">
        <f>B370</f>
        <v>3</v>
      </c>
      <c r="C411" s="93" t="s">
        <v>4</v>
      </c>
      <c r="D411" s="94"/>
      <c r="E411" s="33"/>
      <c r="F411" s="34">
        <f>F377+F381+F391+F396+F403+F410</f>
        <v>1350</v>
      </c>
      <c r="G411" s="34">
        <f>G377+G381+G391+G396+G403+G410</f>
        <v>62.43</v>
      </c>
      <c r="H411" s="34">
        <f>H377+H381+H391+H396+H403+H410</f>
        <v>56.589999999999996</v>
      </c>
      <c r="I411" s="34">
        <f>I377+I381+I391+I396+I403+I410</f>
        <v>161.91</v>
      </c>
      <c r="J411" s="34">
        <f>J377+J381+J391+J396+J403+J410</f>
        <v>1391.3899999999999</v>
      </c>
      <c r="K411" s="35"/>
      <c r="L411" s="34">
        <f ca="1">L377+L381+L391+L396+L403+L410</f>
        <v>0</v>
      </c>
    </row>
    <row r="412" spans="1:12" ht="15.75" x14ac:dyDescent="0.25">
      <c r="A412" s="22">
        <v>2</v>
      </c>
      <c r="B412" s="23">
        <v>4</v>
      </c>
      <c r="C412" s="24" t="s">
        <v>20</v>
      </c>
      <c r="D412" s="5" t="s">
        <v>21</v>
      </c>
      <c r="E412" s="71" t="s">
        <v>111</v>
      </c>
      <c r="F412" s="69">
        <v>200</v>
      </c>
      <c r="G412" s="75">
        <v>15.5</v>
      </c>
      <c r="H412" s="75">
        <v>6.12</v>
      </c>
      <c r="I412" s="75">
        <v>21.7</v>
      </c>
      <c r="J412" s="69">
        <v>409.5</v>
      </c>
      <c r="K412" s="49" t="s">
        <v>91</v>
      </c>
      <c r="L412" s="48"/>
    </row>
    <row r="413" spans="1:12" ht="16.5" thickBot="1" x14ac:dyDescent="0.3">
      <c r="A413" s="25"/>
      <c r="B413" s="16"/>
      <c r="C413" s="11"/>
      <c r="D413" s="87" t="s">
        <v>31</v>
      </c>
      <c r="E413" s="82" t="s">
        <v>67</v>
      </c>
      <c r="F413" s="61">
        <v>200</v>
      </c>
      <c r="G413" s="61">
        <v>0.04</v>
      </c>
      <c r="H413" s="61">
        <v>0</v>
      </c>
      <c r="I413" s="61">
        <v>24.76</v>
      </c>
      <c r="J413" s="61">
        <v>94.2</v>
      </c>
      <c r="K413" s="52" t="s">
        <v>87</v>
      </c>
      <c r="L413" s="51"/>
    </row>
    <row r="414" spans="1:12" ht="16.5" thickBot="1" x14ac:dyDescent="0.3">
      <c r="A414" s="25"/>
      <c r="B414" s="16"/>
      <c r="C414" s="11"/>
      <c r="D414" s="7" t="s">
        <v>23</v>
      </c>
      <c r="E414" s="60" t="s">
        <v>50</v>
      </c>
      <c r="F414" s="61">
        <v>40</v>
      </c>
      <c r="G414" s="62">
        <v>2.64</v>
      </c>
      <c r="H414" s="62">
        <v>0.48</v>
      </c>
      <c r="I414" s="62">
        <v>13.36</v>
      </c>
      <c r="J414" s="62">
        <v>69.599999999999994</v>
      </c>
      <c r="K414" s="52"/>
      <c r="L414" s="51"/>
    </row>
    <row r="415" spans="1:12" ht="16.5" thickBot="1" x14ac:dyDescent="0.3">
      <c r="A415" s="25"/>
      <c r="B415" s="16"/>
      <c r="C415" s="11"/>
      <c r="D415" s="7" t="s">
        <v>24</v>
      </c>
      <c r="E415" s="82" t="s">
        <v>71</v>
      </c>
      <c r="F415" s="69">
        <v>100</v>
      </c>
      <c r="G415" s="75">
        <v>0.4</v>
      </c>
      <c r="H415" s="75">
        <v>0.4</v>
      </c>
      <c r="I415" s="75">
        <v>9.8000000000000007</v>
      </c>
      <c r="J415" s="69">
        <v>47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39</v>
      </c>
      <c r="E418" s="9"/>
      <c r="F418" s="21">
        <f>SUM(F412:F417)</f>
        <v>540</v>
      </c>
      <c r="G418" s="21">
        <f>SUM(G412:G417)</f>
        <v>18.579999999999998</v>
      </c>
      <c r="H418" s="21">
        <f>SUM(H412:H417)</f>
        <v>7</v>
      </c>
      <c r="I418" s="21">
        <f>SUM(I412:I417)</f>
        <v>69.62</v>
      </c>
      <c r="J418" s="21">
        <f>SUM(J412:J417)</f>
        <v>620.29999999999995</v>
      </c>
      <c r="K418" s="27"/>
      <c r="L418" s="21">
        <f>SUM(L412:L417)</f>
        <v>0</v>
      </c>
    </row>
    <row r="419" spans="1:12" ht="15" x14ac:dyDescent="0.25">
      <c r="A419" s="28">
        <f>A412</f>
        <v>2</v>
      </c>
      <c r="B419" s="14">
        <f>B412</f>
        <v>4</v>
      </c>
      <c r="C419" s="10" t="s">
        <v>25</v>
      </c>
      <c r="D419" s="12" t="s">
        <v>24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6"/>
      <c r="B422" s="18"/>
      <c r="C422" s="8"/>
      <c r="D422" s="19" t="s">
        <v>39</v>
      </c>
      <c r="E422" s="9"/>
      <c r="F422" s="21">
        <f>SUM(F419:F421)</f>
        <v>0</v>
      </c>
      <c r="G422" s="21">
        <f>SUM(G419:G421)</f>
        <v>0</v>
      </c>
      <c r="H422" s="21">
        <f>SUM(H419:H421)</f>
        <v>0</v>
      </c>
      <c r="I422" s="21">
        <f>SUM(I419:I421)</f>
        <v>0</v>
      </c>
      <c r="J422" s="21">
        <f>SUM(J419:J421)</f>
        <v>0</v>
      </c>
      <c r="K422" s="27"/>
      <c r="L422" s="21">
        <f ca="1">SUM(L419:L427)</f>
        <v>0</v>
      </c>
    </row>
    <row r="423" spans="1:12" ht="16.5" thickBot="1" x14ac:dyDescent="0.3">
      <c r="A423" s="28">
        <f>A412</f>
        <v>2</v>
      </c>
      <c r="B423" s="14">
        <f>B412</f>
        <v>4</v>
      </c>
      <c r="C423" s="10" t="s">
        <v>26</v>
      </c>
      <c r="D423" s="7" t="s">
        <v>27</v>
      </c>
      <c r="E423" s="82" t="s">
        <v>77</v>
      </c>
      <c r="F423" s="61">
        <v>60</v>
      </c>
      <c r="G423" s="85">
        <v>1.5</v>
      </c>
      <c r="H423" s="85">
        <v>0.9</v>
      </c>
      <c r="I423" s="85">
        <v>4.0999999999999996</v>
      </c>
      <c r="J423" s="62">
        <v>30.3</v>
      </c>
      <c r="K423" s="52"/>
      <c r="L423" s="51"/>
    </row>
    <row r="424" spans="1:12" ht="16.5" thickBot="1" x14ac:dyDescent="0.3">
      <c r="A424" s="25"/>
      <c r="B424" s="16"/>
      <c r="C424" s="11"/>
      <c r="D424" s="7" t="s">
        <v>28</v>
      </c>
      <c r="E424" s="63" t="s">
        <v>123</v>
      </c>
      <c r="F424" s="67">
        <v>200</v>
      </c>
      <c r="G424" s="65">
        <v>3.4</v>
      </c>
      <c r="H424" s="65">
        <v>2.9</v>
      </c>
      <c r="I424" s="65">
        <v>10.88</v>
      </c>
      <c r="J424" s="65">
        <v>107.63</v>
      </c>
      <c r="K424" s="52" t="s">
        <v>98</v>
      </c>
      <c r="L424" s="51"/>
    </row>
    <row r="425" spans="1:12" ht="16.5" thickBot="1" x14ac:dyDescent="0.3">
      <c r="A425" s="25"/>
      <c r="B425" s="16"/>
      <c r="C425" s="11"/>
      <c r="D425" s="7" t="s">
        <v>29</v>
      </c>
      <c r="E425" s="60" t="s">
        <v>73</v>
      </c>
      <c r="F425" s="61">
        <v>90</v>
      </c>
      <c r="G425" s="60">
        <v>13.99</v>
      </c>
      <c r="H425" s="60">
        <v>10.39</v>
      </c>
      <c r="I425" s="60">
        <v>14.13</v>
      </c>
      <c r="J425" s="60">
        <v>205.87</v>
      </c>
      <c r="K425" s="52" t="s">
        <v>85</v>
      </c>
      <c r="L425" s="51"/>
    </row>
    <row r="426" spans="1:12" ht="16.5" thickBot="1" x14ac:dyDescent="0.3">
      <c r="A426" s="25"/>
      <c r="B426" s="16"/>
      <c r="C426" s="11"/>
      <c r="D426" s="7" t="s">
        <v>30</v>
      </c>
      <c r="E426" s="60" t="s">
        <v>65</v>
      </c>
      <c r="F426" s="61">
        <v>190</v>
      </c>
      <c r="G426" s="79">
        <v>4.57</v>
      </c>
      <c r="H426" s="79">
        <v>15.48</v>
      </c>
      <c r="I426" s="79">
        <v>45.94</v>
      </c>
      <c r="J426" s="79">
        <v>346.34</v>
      </c>
      <c r="K426" s="52" t="s">
        <v>93</v>
      </c>
      <c r="L426" s="51"/>
    </row>
    <row r="427" spans="1:12" ht="16.5" thickBot="1" x14ac:dyDescent="0.3">
      <c r="A427" s="25"/>
      <c r="B427" s="16"/>
      <c r="C427" s="11"/>
      <c r="D427" s="7" t="s">
        <v>31</v>
      </c>
      <c r="E427" s="83" t="s">
        <v>46</v>
      </c>
      <c r="F427" s="64">
        <v>200</v>
      </c>
      <c r="G427" s="80">
        <v>6.2</v>
      </c>
      <c r="H427" s="80">
        <v>5.0999999999999996</v>
      </c>
      <c r="I427" s="80">
        <v>19.399999999999999</v>
      </c>
      <c r="J427" s="84">
        <v>148.30000000000001</v>
      </c>
      <c r="K427" s="52" t="s">
        <v>82</v>
      </c>
      <c r="L427" s="51"/>
    </row>
    <row r="428" spans="1:12" ht="16.5" thickBot="1" x14ac:dyDescent="0.3">
      <c r="A428" s="25"/>
      <c r="B428" s="16"/>
      <c r="C428" s="11"/>
      <c r="D428" s="87" t="s">
        <v>125</v>
      </c>
      <c r="E428" s="60" t="s">
        <v>50</v>
      </c>
      <c r="F428" s="61">
        <v>40</v>
      </c>
      <c r="G428" s="62">
        <v>2.64</v>
      </c>
      <c r="H428" s="62">
        <v>0.48</v>
      </c>
      <c r="I428" s="62">
        <v>13.36</v>
      </c>
      <c r="J428" s="62">
        <v>69.599999999999994</v>
      </c>
      <c r="K428" s="52"/>
      <c r="L428" s="51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6"/>
      <c r="B431" s="18"/>
      <c r="C431" s="8"/>
      <c r="D431" s="19" t="s">
        <v>39</v>
      </c>
      <c r="E431" s="9"/>
      <c r="F431" s="21">
        <f>SUM(F423:F430)</f>
        <v>780</v>
      </c>
      <c r="G431" s="21">
        <f>SUM(G423:G430)</f>
        <v>32.299999999999997</v>
      </c>
      <c r="H431" s="21">
        <f>SUM(H423:H430)</f>
        <v>35.25</v>
      </c>
      <c r="I431" s="21">
        <f>SUM(I423:I430)</f>
        <v>107.80999999999999</v>
      </c>
      <c r="J431" s="21">
        <f>SUM(J423:J430)</f>
        <v>908.04000000000008</v>
      </c>
      <c r="K431" s="27"/>
      <c r="L431" s="21">
        <f ca="1">SUM(L428:L436)</f>
        <v>0</v>
      </c>
    </row>
    <row r="432" spans="1:12" ht="15" x14ac:dyDescent="0.25">
      <c r="A432" s="28">
        <f>A412</f>
        <v>2</v>
      </c>
      <c r="B432" s="14">
        <f>B412</f>
        <v>4</v>
      </c>
      <c r="C432" s="10" t="s">
        <v>34</v>
      </c>
      <c r="D432" s="12" t="s">
        <v>35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12" t="s">
        <v>31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39</v>
      </c>
      <c r="E436" s="9"/>
      <c r="F436" s="21">
        <f>SUM(F432:F435)</f>
        <v>0</v>
      </c>
      <c r="G436" s="21">
        <f>SUM(G432:G435)</f>
        <v>0</v>
      </c>
      <c r="H436" s="21">
        <f>SUM(H432:H435)</f>
        <v>0</v>
      </c>
      <c r="I436" s="21">
        <f>SUM(I432:I435)</f>
        <v>0</v>
      </c>
      <c r="J436" s="21">
        <f>SUM(J432:J435)</f>
        <v>0</v>
      </c>
      <c r="K436" s="27"/>
      <c r="L436" s="21">
        <f ca="1">SUM(L429:L435)</f>
        <v>0</v>
      </c>
    </row>
    <row r="437" spans="1:12" ht="15" x14ac:dyDescent="0.25">
      <c r="A437" s="28">
        <f>A412</f>
        <v>2</v>
      </c>
      <c r="B437" s="14">
        <f>B412</f>
        <v>4</v>
      </c>
      <c r="C437" s="10" t="s">
        <v>36</v>
      </c>
      <c r="D437" s="7" t="s">
        <v>21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23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39</v>
      </c>
      <c r="E443" s="9"/>
      <c r="F443" s="21">
        <f>SUM(F437:F442)</f>
        <v>0</v>
      </c>
      <c r="G443" s="21">
        <f>SUM(G437:G442)</f>
        <v>0</v>
      </c>
      <c r="H443" s="21">
        <f>SUM(H437:H442)</f>
        <v>0</v>
      </c>
      <c r="I443" s="21">
        <f>SUM(I437:I442)</f>
        <v>0</v>
      </c>
      <c r="J443" s="21">
        <f>SUM(J437:J442)</f>
        <v>0</v>
      </c>
      <c r="K443" s="27"/>
      <c r="L443" s="21">
        <f ca="1">SUM(L437:L445)</f>
        <v>0</v>
      </c>
    </row>
    <row r="444" spans="1:12" ht="15" x14ac:dyDescent="0.25">
      <c r="A444" s="28">
        <f>A412</f>
        <v>2</v>
      </c>
      <c r="B444" s="14">
        <f>B412</f>
        <v>4</v>
      </c>
      <c r="C444" s="10" t="s">
        <v>37</v>
      </c>
      <c r="D444" s="12" t="s">
        <v>38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35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12" t="s">
        <v>31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12" t="s">
        <v>24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6"/>
      <c r="B450" s="18"/>
      <c r="C450" s="8"/>
      <c r="D450" s="20" t="s">
        <v>39</v>
      </c>
      <c r="E450" s="9"/>
      <c r="F450" s="21">
        <f>SUM(F444:F449)</f>
        <v>0</v>
      </c>
      <c r="G450" s="21">
        <f>SUM(G444:G449)</f>
        <v>0</v>
      </c>
      <c r="H450" s="21">
        <f>SUM(H444:H449)</f>
        <v>0</v>
      </c>
      <c r="I450" s="21">
        <f>SUM(I444:I449)</f>
        <v>0</v>
      </c>
      <c r="J450" s="21">
        <f>SUM(J444:J449)</f>
        <v>0</v>
      </c>
      <c r="K450" s="27"/>
      <c r="L450" s="21">
        <f ca="1">SUM(L444:L452)</f>
        <v>0</v>
      </c>
    </row>
    <row r="451" spans="1:12" ht="15.75" customHeight="1" thickBot="1" x14ac:dyDescent="0.25">
      <c r="A451" s="31">
        <f>A412</f>
        <v>2</v>
      </c>
      <c r="B451" s="32">
        <f>B412</f>
        <v>4</v>
      </c>
      <c r="C451" s="93" t="s">
        <v>4</v>
      </c>
      <c r="D451" s="94"/>
      <c r="E451" s="33"/>
      <c r="F451" s="34">
        <f>F418+F422+F431+F436+F443+F450</f>
        <v>1320</v>
      </c>
      <c r="G451" s="34">
        <f>G418+G422+G431+G436+G443+G450</f>
        <v>50.879999999999995</v>
      </c>
      <c r="H451" s="34">
        <f>H418+H422+H431+H436+H443+H450</f>
        <v>42.25</v>
      </c>
      <c r="I451" s="34">
        <f>I418+I422+I431+I436+I443+I450</f>
        <v>177.43</v>
      </c>
      <c r="J451" s="34">
        <f>J418+J422+J431+J436+J443+J450</f>
        <v>1528.3400000000001</v>
      </c>
      <c r="K451" s="35"/>
      <c r="L451" s="34">
        <f ca="1">L418+L422+L431+L436+L443+L450</f>
        <v>0</v>
      </c>
    </row>
    <row r="452" spans="1:12" ht="16.5" thickBot="1" x14ac:dyDescent="0.3">
      <c r="A452" s="22">
        <v>2</v>
      </c>
      <c r="B452" s="23">
        <v>5</v>
      </c>
      <c r="C452" s="24" t="s">
        <v>20</v>
      </c>
      <c r="D452" s="5" t="s">
        <v>21</v>
      </c>
      <c r="E452" s="82" t="s">
        <v>62</v>
      </c>
      <c r="F452" s="61">
        <v>150</v>
      </c>
      <c r="G452" s="62">
        <v>3.06</v>
      </c>
      <c r="H452" s="62">
        <v>4.08</v>
      </c>
      <c r="I452" s="62">
        <v>20.45</v>
      </c>
      <c r="J452" s="62">
        <v>137.25</v>
      </c>
      <c r="K452" s="49" t="s">
        <v>92</v>
      </c>
      <c r="L452" s="48"/>
    </row>
    <row r="453" spans="1:12" ht="16.5" thickBot="1" x14ac:dyDescent="0.3">
      <c r="A453" s="25"/>
      <c r="B453" s="16"/>
      <c r="C453" s="11"/>
      <c r="D453" s="88" t="s">
        <v>21</v>
      </c>
      <c r="E453" s="82" t="s">
        <v>64</v>
      </c>
      <c r="F453" s="61">
        <v>100</v>
      </c>
      <c r="G453" s="62">
        <v>10.7</v>
      </c>
      <c r="H453" s="62">
        <v>7.05</v>
      </c>
      <c r="I453" s="62">
        <v>5.6</v>
      </c>
      <c r="J453" s="62">
        <v>251.6</v>
      </c>
      <c r="K453" s="52" t="s">
        <v>104</v>
      </c>
      <c r="L453" s="51"/>
    </row>
    <row r="454" spans="1:12" ht="16.5" thickBot="1" x14ac:dyDescent="0.3">
      <c r="A454" s="25"/>
      <c r="B454" s="16"/>
      <c r="C454" s="11"/>
      <c r="D454" s="87" t="s">
        <v>31</v>
      </c>
      <c r="E454" s="63" t="s">
        <v>115</v>
      </c>
      <c r="F454" s="67">
        <v>200</v>
      </c>
      <c r="G454" s="67">
        <v>0.4</v>
      </c>
      <c r="H454" s="67">
        <v>0.08</v>
      </c>
      <c r="I454" s="67">
        <v>10.24</v>
      </c>
      <c r="J454" s="67">
        <v>43.3</v>
      </c>
      <c r="K454" s="52" t="s">
        <v>81</v>
      </c>
      <c r="L454" s="51"/>
    </row>
    <row r="455" spans="1:12" ht="16.5" thickBot="1" x14ac:dyDescent="0.3">
      <c r="A455" s="25"/>
      <c r="B455" s="16"/>
      <c r="C455" s="11"/>
      <c r="D455" s="7" t="s">
        <v>23</v>
      </c>
      <c r="E455" s="82" t="s">
        <v>50</v>
      </c>
      <c r="F455" s="61">
        <v>40</v>
      </c>
      <c r="G455" s="62">
        <v>2.64</v>
      </c>
      <c r="H455" s="62">
        <v>0.48</v>
      </c>
      <c r="I455" s="62">
        <v>13.36</v>
      </c>
      <c r="J455" s="62">
        <v>69.599999999999994</v>
      </c>
      <c r="K455" s="52"/>
      <c r="L455" s="51"/>
    </row>
    <row r="456" spans="1:12" ht="16.5" thickBot="1" x14ac:dyDescent="0.3">
      <c r="A456" s="25"/>
      <c r="B456" s="16"/>
      <c r="C456" s="11"/>
      <c r="D456" s="59" t="s">
        <v>27</v>
      </c>
      <c r="E456" s="82" t="s">
        <v>77</v>
      </c>
      <c r="F456" s="61">
        <v>60</v>
      </c>
      <c r="G456" s="62">
        <v>1.5</v>
      </c>
      <c r="H456" s="62">
        <v>0.9</v>
      </c>
      <c r="I456" s="62">
        <v>4.0999999999999996</v>
      </c>
      <c r="J456" s="62">
        <v>30.3</v>
      </c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39</v>
      </c>
      <c r="E458" s="9"/>
      <c r="F458" s="21">
        <f>SUM(F452:F457)</f>
        <v>550</v>
      </c>
      <c r="G458" s="21">
        <f>SUM(G452:G457)</f>
        <v>18.3</v>
      </c>
      <c r="H458" s="21">
        <f>SUM(H452:H457)</f>
        <v>12.59</v>
      </c>
      <c r="I458" s="21">
        <f>SUM(I452:I457)</f>
        <v>53.75</v>
      </c>
      <c r="J458" s="21">
        <f>SUM(J452:J457)</f>
        <v>532.04999999999995</v>
      </c>
      <c r="K458" s="27"/>
      <c r="L458" s="21">
        <f>SUM(L452:L457)</f>
        <v>0</v>
      </c>
    </row>
    <row r="459" spans="1:12" ht="15" x14ac:dyDescent="0.25">
      <c r="A459" s="28">
        <f>A452</f>
        <v>2</v>
      </c>
      <c r="B459" s="14">
        <f>B452</f>
        <v>5</v>
      </c>
      <c r="C459" s="10" t="s">
        <v>25</v>
      </c>
      <c r="D459" s="12" t="s">
        <v>24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19" t="s">
        <v>39</v>
      </c>
      <c r="E462" s="9"/>
      <c r="F462" s="21">
        <f>SUM(F459:F461)</f>
        <v>0</v>
      </c>
      <c r="G462" s="21">
        <f>SUM(G459:G461)</f>
        <v>0</v>
      </c>
      <c r="H462" s="21">
        <f>SUM(H459:H461)</f>
        <v>0</v>
      </c>
      <c r="I462" s="21">
        <f>SUM(I459:I461)</f>
        <v>0</v>
      </c>
      <c r="J462" s="21">
        <f>SUM(J459:J461)</f>
        <v>0</v>
      </c>
      <c r="K462" s="27"/>
      <c r="L462" s="21">
        <f ca="1">SUM(L459:L466)</f>
        <v>0</v>
      </c>
    </row>
    <row r="463" spans="1:12" ht="15.75" thickBot="1" x14ac:dyDescent="0.3">
      <c r="A463" s="28">
        <f>A452</f>
        <v>2</v>
      </c>
      <c r="B463" s="14">
        <f>B452</f>
        <v>5</v>
      </c>
      <c r="C463" s="10" t="s">
        <v>26</v>
      </c>
      <c r="D463" s="7" t="s">
        <v>27</v>
      </c>
      <c r="E463" s="50"/>
      <c r="F463" s="51"/>
      <c r="G463" s="51"/>
      <c r="H463" s="51"/>
      <c r="I463" s="51"/>
      <c r="J463" s="51"/>
      <c r="K463" s="52"/>
      <c r="L463" s="51"/>
    </row>
    <row r="464" spans="1:12" ht="16.5" thickBot="1" x14ac:dyDescent="0.3">
      <c r="A464" s="25"/>
      <c r="B464" s="16"/>
      <c r="C464" s="11"/>
      <c r="D464" s="7" t="s">
        <v>28</v>
      </c>
      <c r="E464" s="63" t="s">
        <v>113</v>
      </c>
      <c r="F464" s="67">
        <v>250</v>
      </c>
      <c r="G464" s="65">
        <v>4.42</v>
      </c>
      <c r="H464" s="65">
        <v>7.47</v>
      </c>
      <c r="I464" s="65">
        <v>17.489999999999998</v>
      </c>
      <c r="J464" s="65">
        <v>153.55000000000001</v>
      </c>
      <c r="K464" s="52" t="s">
        <v>100</v>
      </c>
      <c r="L464" s="51"/>
    </row>
    <row r="465" spans="1:12" ht="16.5" thickBot="1" x14ac:dyDescent="0.3">
      <c r="A465" s="25"/>
      <c r="B465" s="16"/>
      <c r="C465" s="11"/>
      <c r="D465" s="7" t="s">
        <v>29</v>
      </c>
      <c r="E465" s="60" t="s">
        <v>78</v>
      </c>
      <c r="F465" s="61">
        <v>170</v>
      </c>
      <c r="G465" s="79">
        <v>14.58</v>
      </c>
      <c r="H465" s="79">
        <v>14</v>
      </c>
      <c r="I465" s="79">
        <v>23.1</v>
      </c>
      <c r="J465" s="79">
        <v>296</v>
      </c>
      <c r="K465" s="52" t="s">
        <v>95</v>
      </c>
      <c r="L465" s="51"/>
    </row>
    <row r="466" spans="1:12" ht="16.5" thickBot="1" x14ac:dyDescent="0.3">
      <c r="A466" s="25"/>
      <c r="B466" s="16"/>
      <c r="C466" s="11"/>
      <c r="D466" s="7" t="s">
        <v>31</v>
      </c>
      <c r="E466" s="63" t="s">
        <v>67</v>
      </c>
      <c r="F466" s="67">
        <v>200</v>
      </c>
      <c r="G466" s="70">
        <v>0.04</v>
      </c>
      <c r="H466" s="70">
        <v>0</v>
      </c>
      <c r="I466" s="70">
        <v>24.76</v>
      </c>
      <c r="J466" s="64">
        <v>94.2</v>
      </c>
      <c r="K466" s="52" t="s">
        <v>87</v>
      </c>
      <c r="L466" s="51"/>
    </row>
    <row r="467" spans="1:12" ht="16.5" thickBot="1" x14ac:dyDescent="0.3">
      <c r="A467" s="25"/>
      <c r="B467" s="16"/>
      <c r="C467" s="11"/>
      <c r="D467" s="87" t="s">
        <v>35</v>
      </c>
      <c r="E467" s="63" t="s">
        <v>76</v>
      </c>
      <c r="F467" s="67">
        <v>40</v>
      </c>
      <c r="G467" s="63">
        <v>4.16</v>
      </c>
      <c r="H467" s="63">
        <v>14.2</v>
      </c>
      <c r="I467" s="63">
        <v>4.6500000000000004</v>
      </c>
      <c r="J467" s="63">
        <v>239.32</v>
      </c>
      <c r="K467" s="52"/>
      <c r="L467" s="51"/>
    </row>
    <row r="468" spans="1:12" ht="16.5" thickBot="1" x14ac:dyDescent="0.3">
      <c r="A468" s="25"/>
      <c r="B468" s="16"/>
      <c r="C468" s="11"/>
      <c r="D468" s="87" t="s">
        <v>125</v>
      </c>
      <c r="E468" s="63" t="s">
        <v>50</v>
      </c>
      <c r="F468" s="67">
        <v>40</v>
      </c>
      <c r="G468" s="65">
        <v>2.64</v>
      </c>
      <c r="H468" s="65">
        <v>0.48</v>
      </c>
      <c r="I468" s="65">
        <v>13.36</v>
      </c>
      <c r="J468" s="65">
        <v>69.599999999999994</v>
      </c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39</v>
      </c>
      <c r="E471" s="9"/>
      <c r="F471" s="21">
        <f>SUM(F463:F470)</f>
        <v>700</v>
      </c>
      <c r="G471" s="21">
        <f>SUM(G463:G470)</f>
        <v>25.84</v>
      </c>
      <c r="H471" s="21">
        <f>SUM(H463:H470)</f>
        <v>36.15</v>
      </c>
      <c r="I471" s="21">
        <f>SUM(I463:I470)</f>
        <v>83.360000000000014</v>
      </c>
      <c r="J471" s="21">
        <f>SUM(J463:J470)</f>
        <v>852.67</v>
      </c>
      <c r="K471" s="27"/>
      <c r="L471" s="21">
        <f ca="1">SUM(L468:L476)</f>
        <v>0</v>
      </c>
    </row>
    <row r="472" spans="1:12" ht="15" x14ac:dyDescent="0.25">
      <c r="A472" s="28">
        <f>A452</f>
        <v>2</v>
      </c>
      <c r="B472" s="14">
        <f>B452</f>
        <v>5</v>
      </c>
      <c r="C472" s="10" t="s">
        <v>34</v>
      </c>
      <c r="D472" s="12" t="s">
        <v>35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12" t="s">
        <v>31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6"/>
      <c r="B476" s="18"/>
      <c r="C476" s="8"/>
      <c r="D476" s="19" t="s">
        <v>39</v>
      </c>
      <c r="E476" s="9"/>
      <c r="F476" s="21">
        <f>SUM(F472:F475)</f>
        <v>0</v>
      </c>
      <c r="G476" s="21">
        <f>SUM(G472:G475)</f>
        <v>0</v>
      </c>
      <c r="H476" s="21">
        <f>SUM(H472:H475)</f>
        <v>0</v>
      </c>
      <c r="I476" s="21">
        <f>SUM(I472:I475)</f>
        <v>0</v>
      </c>
      <c r="J476" s="21">
        <f>SUM(J472:J475)</f>
        <v>0</v>
      </c>
      <c r="K476" s="27"/>
      <c r="L476" s="21">
        <f ca="1">SUM(L469:L475)</f>
        <v>0</v>
      </c>
    </row>
    <row r="477" spans="1:12" ht="15" x14ac:dyDescent="0.25">
      <c r="A477" s="28">
        <f>A452</f>
        <v>2</v>
      </c>
      <c r="B477" s="14">
        <f>B452</f>
        <v>5</v>
      </c>
      <c r="C477" s="10" t="s">
        <v>36</v>
      </c>
      <c r="D477" s="7" t="s">
        <v>21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30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31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23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6"/>
      <c r="B483" s="18"/>
      <c r="C483" s="8"/>
      <c r="D483" s="19" t="s">
        <v>39</v>
      </c>
      <c r="E483" s="9"/>
      <c r="F483" s="21">
        <f>SUM(F477:F482)</f>
        <v>0</v>
      </c>
      <c r="G483" s="21">
        <f>SUM(G477:G482)</f>
        <v>0</v>
      </c>
      <c r="H483" s="21">
        <f>SUM(H477:H482)</f>
        <v>0</v>
      </c>
      <c r="I483" s="21">
        <f>SUM(I477:I482)</f>
        <v>0</v>
      </c>
      <c r="J483" s="21">
        <f>SUM(J477:J482)</f>
        <v>0</v>
      </c>
      <c r="K483" s="27"/>
      <c r="L483" s="21">
        <f ca="1">SUM(L477:L485)</f>
        <v>0</v>
      </c>
    </row>
    <row r="484" spans="1:12" ht="15" x14ac:dyDescent="0.25">
      <c r="A484" s="28">
        <f>A452</f>
        <v>2</v>
      </c>
      <c r="B484" s="14">
        <f>B452</f>
        <v>5</v>
      </c>
      <c r="C484" s="10" t="s">
        <v>37</v>
      </c>
      <c r="D484" s="12" t="s">
        <v>38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12" t="s">
        <v>35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12" t="s">
        <v>31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24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20" t="s">
        <v>39</v>
      </c>
      <c r="E490" s="9"/>
      <c r="F490" s="21">
        <f>SUM(F484:F489)</f>
        <v>0</v>
      </c>
      <c r="G490" s="21">
        <f>SUM(G484:G489)</f>
        <v>0</v>
      </c>
      <c r="H490" s="21">
        <f>SUM(H484:H489)</f>
        <v>0</v>
      </c>
      <c r="I490" s="21">
        <f>SUM(I484:I489)</f>
        <v>0</v>
      </c>
      <c r="J490" s="21">
        <f>SUM(J484:J489)</f>
        <v>0</v>
      </c>
      <c r="K490" s="27"/>
      <c r="L490" s="21">
        <f ca="1">SUM(L484:L492)</f>
        <v>0</v>
      </c>
    </row>
    <row r="491" spans="1:12" ht="15.75" customHeight="1" x14ac:dyDescent="0.2">
      <c r="A491" s="31">
        <f>A452</f>
        <v>2</v>
      </c>
      <c r="B491" s="32">
        <f>B452</f>
        <v>5</v>
      </c>
      <c r="C491" s="93" t="s">
        <v>4</v>
      </c>
      <c r="D491" s="94"/>
      <c r="E491" s="33"/>
      <c r="F491" s="34">
        <f>F458+F462+F471+F476+F483+F490</f>
        <v>1250</v>
      </c>
      <c r="G491" s="34">
        <f>G458+G462+G471+G476+G483+G490</f>
        <v>44.14</v>
      </c>
      <c r="H491" s="34">
        <f>H458+H462+H471+H476+H483+H490</f>
        <v>48.739999999999995</v>
      </c>
      <c r="I491" s="34">
        <f>I458+I462+I471+I476+I483+I490</f>
        <v>137.11000000000001</v>
      </c>
      <c r="J491" s="34">
        <f>J458+J462+J471+J476+J483+J490</f>
        <v>1384.7199999999998</v>
      </c>
      <c r="K491" s="35"/>
      <c r="L491" s="34">
        <f ca="1">L458+L462+L471+L476+L483+L490</f>
        <v>0</v>
      </c>
    </row>
    <row r="492" spans="1:12" ht="15" x14ac:dyDescent="0.25">
      <c r="A492" s="22">
        <v>2</v>
      </c>
      <c r="B492" s="23">
        <v>6</v>
      </c>
      <c r="C492" s="24" t="s">
        <v>20</v>
      </c>
      <c r="D492" s="5" t="s">
        <v>21</v>
      </c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23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24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6"/>
      <c r="B499" s="18"/>
      <c r="C499" s="8"/>
      <c r="D499" s="19" t="s">
        <v>39</v>
      </c>
      <c r="E499" s="9"/>
      <c r="F499" s="21">
        <f>SUM(F492:F498)</f>
        <v>0</v>
      </c>
      <c r="G499" s="21">
        <f>SUM(G492:G498)</f>
        <v>0</v>
      </c>
      <c r="H499" s="21">
        <f>SUM(H492:H498)</f>
        <v>0</v>
      </c>
      <c r="I499" s="21">
        <f>SUM(I492:I498)</f>
        <v>0</v>
      </c>
      <c r="J499" s="21">
        <f>SUM(J492:J498)</f>
        <v>0</v>
      </c>
      <c r="K499" s="27"/>
      <c r="L499" s="21">
        <f>SUM(L492:L498)</f>
        <v>0</v>
      </c>
    </row>
    <row r="500" spans="1:12" ht="15" x14ac:dyDescent="0.25">
      <c r="A500" s="28">
        <f>A492</f>
        <v>2</v>
      </c>
      <c r="B500" s="14">
        <f>B492</f>
        <v>6</v>
      </c>
      <c r="C500" s="10" t="s">
        <v>25</v>
      </c>
      <c r="D500" s="12" t="s">
        <v>24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SUM(F500:F502)</f>
        <v>0</v>
      </c>
      <c r="G503" s="21">
        <f>SUM(G500:G502)</f>
        <v>0</v>
      </c>
      <c r="H503" s="21">
        <f>SUM(H500:H502)</f>
        <v>0</v>
      </c>
      <c r="I503" s="21">
        <f>SUM(I500:I502)</f>
        <v>0</v>
      </c>
      <c r="J503" s="21">
        <f>SUM(J500:J502)</f>
        <v>0</v>
      </c>
      <c r="K503" s="27"/>
      <c r="L503" s="21">
        <f ca="1">SUM(L500:L508)</f>
        <v>0</v>
      </c>
    </row>
    <row r="504" spans="1:12" ht="15" x14ac:dyDescent="0.25">
      <c r="A504" s="28">
        <f>A492</f>
        <v>2</v>
      </c>
      <c r="B504" s="14">
        <f>B492</f>
        <v>6</v>
      </c>
      <c r="C504" s="10" t="s">
        <v>26</v>
      </c>
      <c r="D504" s="7" t="s">
        <v>27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7" t="s">
        <v>28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7" t="s">
        <v>29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7" t="s">
        <v>30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31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32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33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39</v>
      </c>
      <c r="E513" s="9"/>
      <c r="F513" s="21">
        <f>SUM(F504:F512)</f>
        <v>0</v>
      </c>
      <c r="G513" s="21">
        <f>SUM(G504:G512)</f>
        <v>0</v>
      </c>
      <c r="H513" s="21">
        <f>SUM(H504:H512)</f>
        <v>0</v>
      </c>
      <c r="I513" s="21">
        <f>SUM(I504:I512)</f>
        <v>0</v>
      </c>
      <c r="J513" s="21">
        <f>SUM(J504:J512)</f>
        <v>0</v>
      </c>
      <c r="K513" s="27"/>
      <c r="L513" s="21">
        <f ca="1">SUM(L510:L518)</f>
        <v>0</v>
      </c>
    </row>
    <row r="514" spans="1:12" ht="15" x14ac:dyDescent="0.25">
      <c r="A514" s="28">
        <f>A492</f>
        <v>2</v>
      </c>
      <c r="B514" s="14">
        <f>B492</f>
        <v>6</v>
      </c>
      <c r="C514" s="10" t="s">
        <v>34</v>
      </c>
      <c r="D514" s="12" t="s">
        <v>35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12" t="s">
        <v>31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39</v>
      </c>
      <c r="E518" s="9"/>
      <c r="F518" s="21">
        <f>SUM(F514:F517)</f>
        <v>0</v>
      </c>
      <c r="G518" s="21">
        <f>SUM(G514:G517)</f>
        <v>0</v>
      </c>
      <c r="H518" s="21">
        <f>SUM(H514:H517)</f>
        <v>0</v>
      </c>
      <c r="I518" s="21">
        <f>SUM(I514:I517)</f>
        <v>0</v>
      </c>
      <c r="J518" s="21">
        <f>SUM(J514:J517)</f>
        <v>0</v>
      </c>
      <c r="K518" s="27"/>
      <c r="L518" s="21">
        <f ca="1">SUM(L511:L517)</f>
        <v>0</v>
      </c>
    </row>
    <row r="519" spans="1:12" ht="15" x14ac:dyDescent="0.25">
      <c r="A519" s="28">
        <f>A492</f>
        <v>2</v>
      </c>
      <c r="B519" s="14">
        <f>B492</f>
        <v>6</v>
      </c>
      <c r="C519" s="10" t="s">
        <v>36</v>
      </c>
      <c r="D519" s="7" t="s">
        <v>21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30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31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23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6"/>
      <c r="B525" s="18"/>
      <c r="C525" s="8"/>
      <c r="D525" s="19" t="s">
        <v>39</v>
      </c>
      <c r="E525" s="9"/>
      <c r="F525" s="21">
        <f>SUM(F519:F524)</f>
        <v>0</v>
      </c>
      <c r="G525" s="21">
        <f>SUM(G519:G524)</f>
        <v>0</v>
      </c>
      <c r="H525" s="21">
        <f>SUM(H519:H524)</f>
        <v>0</v>
      </c>
      <c r="I525" s="21">
        <f>SUM(I519:I524)</f>
        <v>0</v>
      </c>
      <c r="J525" s="21">
        <f>SUM(J519:J524)</f>
        <v>0</v>
      </c>
      <c r="K525" s="27"/>
      <c r="L525" s="21">
        <f ca="1">SUM(L519:L527)</f>
        <v>0</v>
      </c>
    </row>
    <row r="526" spans="1:12" ht="15" x14ac:dyDescent="0.25">
      <c r="A526" s="28">
        <f>A492</f>
        <v>2</v>
      </c>
      <c r="B526" s="14">
        <f>B492</f>
        <v>6</v>
      </c>
      <c r="C526" s="10" t="s">
        <v>37</v>
      </c>
      <c r="D526" s="12" t="s">
        <v>38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12" t="s">
        <v>35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12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24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20" t="s">
        <v>39</v>
      </c>
      <c r="E532" s="9"/>
      <c r="F532" s="21">
        <f>SUM(F526:F531)</f>
        <v>0</v>
      </c>
      <c r="G532" s="21">
        <f>SUM(G526:G531)</f>
        <v>0</v>
      </c>
      <c r="H532" s="21">
        <f>SUM(H526:H531)</f>
        <v>0</v>
      </c>
      <c r="I532" s="21">
        <f>SUM(I526:I531)</f>
        <v>0</v>
      </c>
      <c r="J532" s="21">
        <f>SUM(J526:J531)</f>
        <v>0</v>
      </c>
      <c r="K532" s="27"/>
      <c r="L532" s="21">
        <f ca="1">SUM(L526:L534)</f>
        <v>0</v>
      </c>
    </row>
    <row r="533" spans="1:12" ht="15.75" customHeight="1" x14ac:dyDescent="0.2">
      <c r="A533" s="31">
        <f>A492</f>
        <v>2</v>
      </c>
      <c r="B533" s="32">
        <f>B492</f>
        <v>6</v>
      </c>
      <c r="C533" s="93" t="s">
        <v>4</v>
      </c>
      <c r="D533" s="94"/>
      <c r="E533" s="33"/>
      <c r="F533" s="34">
        <f>F499+F503+F513+F518+F525+F532</f>
        <v>0</v>
      </c>
      <c r="G533" s="34">
        <f>G499+G503+G513+G518+G525+G532</f>
        <v>0</v>
      </c>
      <c r="H533" s="34">
        <f>H499+H503+H513+H518+H525+H532</f>
        <v>0</v>
      </c>
      <c r="I533" s="34">
        <f>I499+I503+I513+I518+I525+I532</f>
        <v>0</v>
      </c>
      <c r="J533" s="34">
        <f>J499+J503+J513+J518+J525+J532</f>
        <v>0</v>
      </c>
      <c r="K533" s="35"/>
      <c r="L533" s="34">
        <f ca="1">L499+L503+L513+L518+L525+L532</f>
        <v>0</v>
      </c>
    </row>
    <row r="534" spans="1:12" ht="15" x14ac:dyDescent="0.25">
      <c r="A534" s="22">
        <v>2</v>
      </c>
      <c r="B534" s="23">
        <v>7</v>
      </c>
      <c r="C534" s="24" t="s">
        <v>20</v>
      </c>
      <c r="D534" s="5" t="s">
        <v>21</v>
      </c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23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24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6"/>
      <c r="B541" s="18"/>
      <c r="C541" s="8"/>
      <c r="D541" s="19" t="s">
        <v>39</v>
      </c>
      <c r="E541" s="9"/>
      <c r="F541" s="21">
        <f>SUM(F534:F540)</f>
        <v>0</v>
      </c>
      <c r="G541" s="21">
        <f>SUM(G534:G540)</f>
        <v>0</v>
      </c>
      <c r="H541" s="21">
        <f>SUM(H534:H540)</f>
        <v>0</v>
      </c>
      <c r="I541" s="21">
        <f>SUM(I534:I540)</f>
        <v>0</v>
      </c>
      <c r="J541" s="21">
        <f>SUM(J534:J540)</f>
        <v>0</v>
      </c>
      <c r="K541" s="27"/>
      <c r="L541" s="21">
        <f>SUM(L534:L540)</f>
        <v>0</v>
      </c>
    </row>
    <row r="542" spans="1:12" ht="15" x14ac:dyDescent="0.25">
      <c r="A542" s="28">
        <f>A534</f>
        <v>2</v>
      </c>
      <c r="B542" s="14">
        <f>B534</f>
        <v>7</v>
      </c>
      <c r="C542" s="10" t="s">
        <v>25</v>
      </c>
      <c r="D542" s="12" t="s">
        <v>24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SUM(F542:F544)</f>
        <v>0</v>
      </c>
      <c r="G545" s="21">
        <f>SUM(G542:G544)</f>
        <v>0</v>
      </c>
      <c r="H545" s="21">
        <f>SUM(H542:H544)</f>
        <v>0</v>
      </c>
      <c r="I545" s="21">
        <f>SUM(I542:I544)</f>
        <v>0</v>
      </c>
      <c r="J545" s="21">
        <f>SUM(J542:J544)</f>
        <v>0</v>
      </c>
      <c r="K545" s="27"/>
      <c r="L545" s="21">
        <f ca="1">SUM(L542:L550)</f>
        <v>0</v>
      </c>
    </row>
    <row r="546" spans="1:12" ht="15" x14ac:dyDescent="0.25">
      <c r="A546" s="28">
        <f>A534</f>
        <v>2</v>
      </c>
      <c r="B546" s="14">
        <f>B534</f>
        <v>7</v>
      </c>
      <c r="C546" s="10" t="s">
        <v>26</v>
      </c>
      <c r="D546" s="7" t="s">
        <v>27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7" t="s">
        <v>28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7" t="s">
        <v>29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7" t="s">
        <v>30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31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32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33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39</v>
      </c>
      <c r="E555" s="9"/>
      <c r="F555" s="21">
        <f>SUM(F546:F554)</f>
        <v>0</v>
      </c>
      <c r="G555" s="21">
        <f>SUM(G546:G554)</f>
        <v>0</v>
      </c>
      <c r="H555" s="21">
        <f>SUM(H546:H554)</f>
        <v>0</v>
      </c>
      <c r="I555" s="21">
        <f>SUM(I546:I554)</f>
        <v>0</v>
      </c>
      <c r="J555" s="21">
        <f>SUM(J546:J554)</f>
        <v>0</v>
      </c>
      <c r="K555" s="27"/>
      <c r="L555" s="21">
        <f ca="1">SUM(L552:L560)</f>
        <v>0</v>
      </c>
    </row>
    <row r="556" spans="1:12" ht="15" x14ac:dyDescent="0.25">
      <c r="A556" s="28">
        <f>A534</f>
        <v>2</v>
      </c>
      <c r="B556" s="14">
        <f>B534</f>
        <v>7</v>
      </c>
      <c r="C556" s="10" t="s">
        <v>34</v>
      </c>
      <c r="D556" s="12" t="s">
        <v>35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12" t="s">
        <v>31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39</v>
      </c>
      <c r="E560" s="9"/>
      <c r="F560" s="21">
        <f>SUM(F556:F559)</f>
        <v>0</v>
      </c>
      <c r="G560" s="21">
        <f>SUM(G556:G559)</f>
        <v>0</v>
      </c>
      <c r="H560" s="21">
        <f>SUM(H556:H559)</f>
        <v>0</v>
      </c>
      <c r="I560" s="21">
        <f>SUM(I556:I559)</f>
        <v>0</v>
      </c>
      <c r="J560" s="21">
        <f>SUM(J556:J559)</f>
        <v>0</v>
      </c>
      <c r="K560" s="27"/>
      <c r="L560" s="21">
        <f ca="1">SUM(L553:L559)</f>
        <v>0</v>
      </c>
    </row>
    <row r="561" spans="1:12" ht="15" x14ac:dyDescent="0.25">
      <c r="A561" s="28">
        <f>A534</f>
        <v>2</v>
      </c>
      <c r="B561" s="14">
        <f>B534</f>
        <v>7</v>
      </c>
      <c r="C561" s="10" t="s">
        <v>36</v>
      </c>
      <c r="D561" s="7" t="s">
        <v>21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30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31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23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6"/>
      <c r="B567" s="18"/>
      <c r="C567" s="8"/>
      <c r="D567" s="19" t="s">
        <v>39</v>
      </c>
      <c r="E567" s="9"/>
      <c r="F567" s="21">
        <f>SUM(F561:F566)</f>
        <v>0</v>
      </c>
      <c r="G567" s="21">
        <f>SUM(G561:G566)</f>
        <v>0</v>
      </c>
      <c r="H567" s="21">
        <f>SUM(H561:H566)</f>
        <v>0</v>
      </c>
      <c r="I567" s="21">
        <f>SUM(I561:I566)</f>
        <v>0</v>
      </c>
      <c r="J567" s="21">
        <f>SUM(J561:J566)</f>
        <v>0</v>
      </c>
      <c r="K567" s="27"/>
      <c r="L567" s="21">
        <f ca="1">SUM(L561:L569)</f>
        <v>0</v>
      </c>
    </row>
    <row r="568" spans="1:12" ht="15" x14ac:dyDescent="0.25">
      <c r="A568" s="28">
        <f>A534</f>
        <v>2</v>
      </c>
      <c r="B568" s="14">
        <f>B534</f>
        <v>7</v>
      </c>
      <c r="C568" s="10" t="s">
        <v>37</v>
      </c>
      <c r="D568" s="12" t="s">
        <v>38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12" t="s">
        <v>35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12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24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20" t="s">
        <v>39</v>
      </c>
      <c r="E574" s="9"/>
      <c r="F574" s="21">
        <f>SUM(F568:F573)</f>
        <v>0</v>
      </c>
      <c r="G574" s="21">
        <f>SUM(G568:G573)</f>
        <v>0</v>
      </c>
      <c r="H574" s="21">
        <f>SUM(H568:H573)</f>
        <v>0</v>
      </c>
      <c r="I574" s="21">
        <f>SUM(I568:I573)</f>
        <v>0</v>
      </c>
      <c r="J574" s="21">
        <f>SUM(J568:J573)</f>
        <v>0</v>
      </c>
      <c r="K574" s="27"/>
      <c r="L574" s="21">
        <f ca="1">SUM(L568:L576)</f>
        <v>0</v>
      </c>
    </row>
    <row r="575" spans="1:12" ht="15" x14ac:dyDescent="0.2">
      <c r="A575" s="37">
        <f>A534</f>
        <v>2</v>
      </c>
      <c r="B575" s="38">
        <f>B534</f>
        <v>7</v>
      </c>
      <c r="C575" s="90" t="s">
        <v>4</v>
      </c>
      <c r="D575" s="91"/>
      <c r="E575" s="39"/>
      <c r="F575" s="40">
        <f>F541+F545+F555+F560+F567+F574</f>
        <v>0</v>
      </c>
      <c r="G575" s="40">
        <f>G541+G545+G555+G560+G567+G574</f>
        <v>0</v>
      </c>
      <c r="H575" s="40">
        <f>H541+H545+H555+H560+H567+H574</f>
        <v>0</v>
      </c>
      <c r="I575" s="40">
        <f>I541+I545+I555+I560+I567+I574</f>
        <v>0</v>
      </c>
      <c r="J575" s="40">
        <f>J541+J545+J555+J560+J567+J574</f>
        <v>0</v>
      </c>
      <c r="K575" s="41"/>
      <c r="L575" s="34">
        <f ca="1">L541+L545+L555+L560+L567+L574</f>
        <v>0</v>
      </c>
    </row>
    <row r="576" spans="1:12" x14ac:dyDescent="0.2">
      <c r="A576" s="29"/>
      <c r="B576" s="30"/>
      <c r="C576" s="92" t="s">
        <v>5</v>
      </c>
      <c r="D576" s="92"/>
      <c r="E576" s="92"/>
      <c r="F576" s="42">
        <f>(F44+F84+F125+F165+F205+F247+F289+F329+F369+F411+F451+F491+F533+F575)/(IF(F44=0,0,1)+IF(F84=0,0,1)+IF(F125=0,0,1)+IF(F165=0,0,1)+IF(F205=0,0,1)+IF(F247=0,0,1)+IF(F289=0,0,1)+IF(F329=0,0,1)+IF(F369=0,0,1)+IF(F411=0,0,1)+IF(F451=0,0,1)+IF(F491=0,0,1)+IF(F533=0,0,1)+IF(F575=0,0,1))</f>
        <v>1268.5</v>
      </c>
      <c r="G576" s="42">
        <f>(G44+G84+G125+G165+G205+G247+G289+G329+G369+G411+G451+G491+G533+G575)/(IF(G44=0,0,1)+IF(G84=0,0,1)+IF(G125=0,0,1)+IF(G165=0,0,1)+IF(G205=0,0,1)+IF(G247=0,0,1)+IF(G289=0,0,1)+IF(G329=0,0,1)+IF(G369=0,0,1)+IF(G411=0,0,1)+IF(G451=0,0,1)+IF(G491=0,0,1)+IF(G533=0,0,1)+IF(G575=0,0,1))</f>
        <v>50.212400000000002</v>
      </c>
      <c r="H576" s="42">
        <f>(H44+H84+H125+H165+H205+H247+H289+H329+H369+H411+H451+H491+H533+H575)/(IF(H44=0,0,1)+IF(H84=0,0,1)+IF(H125=0,0,1)+IF(H165=0,0,1)+IF(H205=0,0,1)+IF(H247=0,0,1)+IF(H289=0,0,1)+IF(H329=0,0,1)+IF(H369=0,0,1)+IF(H411=0,0,1)+IF(H451=0,0,1)+IF(H491=0,0,1)+IF(H533=0,0,1)+IF(H575=0,0,1))</f>
        <v>44.609400000000001</v>
      </c>
      <c r="I576" s="42">
        <f>(I44+I84+I125+I165+I205+I247+I289+I329+I369+I411+I451+I491+I533+I575)/(IF(I44=0,0,1)+IF(I84=0,0,1)+IF(I125=0,0,1)+IF(I165=0,0,1)+IF(I205=0,0,1)+IF(I247=0,0,1)+IF(I289=0,0,1)+IF(I329=0,0,1)+IF(I369=0,0,1)+IF(I411=0,0,1)+IF(I451=0,0,1)+IF(I491=0,0,1)+IF(I533=0,0,1)+IF(I575=0,0,1))</f>
        <v>173.51100000000002</v>
      </c>
      <c r="J576" s="42">
        <f>(J44+J84+J125+J165+J205+J247+J289+J329+J369+J411+J451+J491+J533+J575)/(IF(J44=0,0,1)+IF(J84=0,0,1)+IF(J125=0,0,1)+IF(J165=0,0,1)+IF(J205=0,0,1)+IF(J247=0,0,1)+IF(J289=0,0,1)+IF(J329=0,0,1)+IF(J369=0,0,1)+IF(J411=0,0,1)+IF(J451=0,0,1)+IF(J491=0,0,1)+IF(J533=0,0,1)+IF(J575=0,0,1))</f>
        <v>1382.2660000000001</v>
      </c>
      <c r="K576" s="42"/>
      <c r="L576" s="42" t="e">
        <f ca="1">(L44+L84+L125+L165+L205+L247+L289+L329+L369+L411+L451+L491+L533+L575)/(IF(L44=0,0,1)+IF(L84=0,0,1)+IF(L125=0,0,1)+IF(L165=0,0,1)+IF(L205=0,0,1)+IF(L247=0,0,1)+IF(L289=0,0,1)+IF(L329=0,0,1)+IF(L369=0,0,1)+IF(L411=0,0,1)+IF(L451=0,0,1)+IF(L491=0,0,1)+IF(L533=0,0,1)+IF(L575=0,0,1))</f>
        <v>#DIV/0!</v>
      </c>
    </row>
  </sheetData>
  <mergeCells count="18">
    <mergeCell ref="C289:D289"/>
    <mergeCell ref="C44:D44"/>
    <mergeCell ref="C1:E1"/>
    <mergeCell ref="H1:K1"/>
    <mergeCell ref="H2:K2"/>
    <mergeCell ref="C84:D84"/>
    <mergeCell ref="C125:D125"/>
    <mergeCell ref="C165:D165"/>
    <mergeCell ref="C205:D205"/>
    <mergeCell ref="C247:D247"/>
    <mergeCell ref="C575:D575"/>
    <mergeCell ref="C576:E576"/>
    <mergeCell ref="C329:D329"/>
    <mergeCell ref="C369:D369"/>
    <mergeCell ref="C411:D411"/>
    <mergeCell ref="C451:D451"/>
    <mergeCell ref="C491:D491"/>
    <mergeCell ref="C533:D5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2025-03-13T08:19:09Z</dcterms:modified>
</cp:coreProperties>
</file>