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0" windowHeight="11020" activeTab="0"/>
  </bookViews>
  <sheets>
    <sheet name="приложение 1 январь-март" sheetId="1" r:id="rId1"/>
    <sheet name="Платн.услуги январь-март" sheetId="2" r:id="rId2"/>
  </sheets>
  <definedNames/>
  <calcPr fullCalcOnLoad="1"/>
</workbook>
</file>

<file path=xl/sharedStrings.xml><?xml version="1.0" encoding="utf-8"?>
<sst xmlns="http://schemas.openxmlformats.org/spreadsheetml/2006/main" count="85" uniqueCount="70">
  <si>
    <t>Приложение 1</t>
  </si>
  <si>
    <t xml:space="preserve">таблица 1 </t>
  </si>
  <si>
    <t>Муниципальное автономное общеобразовательное учреждение "Демянская средняя школа имени Героя Советского Союза А.Н.Дехтяренко"</t>
  </si>
  <si>
    <t>Образовательные услуги</t>
  </si>
  <si>
    <t>Развивающие услуги</t>
  </si>
  <si>
    <t>Оздоровительные мероприятия</t>
  </si>
  <si>
    <t>Организационные услуги</t>
  </si>
  <si>
    <t>Итого услуг (руб.)</t>
  </si>
  <si>
    <t>Всего   (руб.)</t>
  </si>
  <si>
    <t>в том числе</t>
  </si>
  <si>
    <t>изучение учебных дисциплин сверх часов и сверх программ по данной дисциплине, предусмотренных учебным планом</t>
  </si>
  <si>
    <t>различные курсы: по подготовке к школе и поступлению в учреждения профессионального образо-вания (ссузы, вузы), по изучению иностранных языков (сверх обязательной программы), повышения квалификации, по переподготовке кадров с освоением новых специальносте</t>
  </si>
  <si>
    <t>другие (указать какие)</t>
  </si>
  <si>
    <t>различные кружки: по обучению игре на музыкальных инструментах, фотографированию, кино-, видео-, радиолюбительскому делу, кройке и шитью, вязанию, домоводству, танцам и так далее</t>
  </si>
  <si>
    <t>создание различных студий, групп, школ, факультативов по обучению и приоб-щению детей к знанию мировой культуры, живописи, графики, скульп-туры, народных промыслов и так далее, то есть всему тому, что направ-лено на развитие гармоничной лич-ности и не мож</t>
  </si>
  <si>
    <t>создание групп по адаптации детей к условиям школьной жизни (до поступления в школу)</t>
  </si>
  <si>
    <t>организация секций и групп по укреплению здоровья (волейбол, баскетбол, легкая атлетика, лыжи, общая физическая подготовка, различные игры и другие)</t>
  </si>
  <si>
    <t>организация досуга обучающихся (диско-теки, клубы по интере-сам, лекто-рии, театр, концертная деятель-ность, экскурсии, туристические походы)</t>
  </si>
  <si>
    <t>улучшение условий пребывания (улучшение материаль-но-техни-ческой базы, ремонты)</t>
  </si>
  <si>
    <t xml:space="preserve">улучшение условий питания </t>
  </si>
  <si>
    <t>красный крест</t>
  </si>
  <si>
    <t>ДОУ</t>
  </si>
  <si>
    <t>питание обучаю-щихся</t>
  </si>
  <si>
    <t>питание сотруд-ников</t>
  </si>
  <si>
    <t>родительская плата за присмотр и уход за детьми в группе продленного дня</t>
  </si>
  <si>
    <t>другие (указать какие)подвоз школьников</t>
  </si>
  <si>
    <t>Начисленный объем услуг</t>
  </si>
  <si>
    <t>Поступивший объем услуг</t>
  </si>
  <si>
    <t>кроме   того:</t>
  </si>
  <si>
    <t xml:space="preserve">таблица 2 </t>
  </si>
  <si>
    <t>Спонсорская помощь</t>
  </si>
  <si>
    <t>Благотворительный взнос</t>
  </si>
  <si>
    <t>направления использования средств (указать)</t>
  </si>
  <si>
    <t>объем средств, (руб.)</t>
  </si>
  <si>
    <t>Остаток средств на начало года (руб.)</t>
  </si>
  <si>
    <t>Получено средств, (руб.)</t>
  </si>
  <si>
    <t>Расход средств (всего), (руб.)</t>
  </si>
  <si>
    <t xml:space="preserve">Исполнитель </t>
  </si>
  <si>
    <t>подпись</t>
  </si>
  <si>
    <t>Остаток средств на конец отчетного периода, (руб.)</t>
  </si>
  <si>
    <t>Телефон</t>
  </si>
  <si>
    <t>Дата</t>
  </si>
  <si>
    <r>
      <t>Информация о платных услугах</t>
    </r>
    <r>
      <rPr>
        <sz val="10"/>
        <rFont val="Arial Cyr"/>
        <family val="0"/>
      </rPr>
      <t xml:space="preserve"> * </t>
    </r>
  </si>
  <si>
    <t>ДЕМЯНСКАЯ СРЕДНЯЯ ШКОЛА</t>
  </si>
  <si>
    <t>наименование образовательной организации</t>
  </si>
  <si>
    <t>Наименование услуги</t>
  </si>
  <si>
    <t>Название кружков, объединений (в разрезе каждого вида услуги)</t>
  </si>
  <si>
    <t>Коли-чество детей</t>
  </si>
  <si>
    <t>Стои-мость услуги, (руб.)</t>
  </si>
  <si>
    <t>Остаток средств на начало года, (руб.)</t>
  </si>
  <si>
    <t>Расход получен-ных средств, (руб.)</t>
  </si>
  <si>
    <t xml:space="preserve">Остаток денежных средств, (руб.) </t>
  </si>
  <si>
    <t>Всего</t>
  </si>
  <si>
    <t>Х</t>
  </si>
  <si>
    <r>
      <t>Расход средств полученных  от оказания платных услугах</t>
    </r>
    <r>
      <rPr>
        <sz val="10"/>
        <rFont val="Arial Cyr"/>
        <family val="0"/>
      </rPr>
      <t xml:space="preserve"> * </t>
    </r>
  </si>
  <si>
    <t>Направления использования средств (указать)</t>
  </si>
  <si>
    <t>Сумма</t>
  </si>
  <si>
    <t>заработная плата</t>
  </si>
  <si>
    <t>начисления на заработную плату</t>
  </si>
  <si>
    <t>Итого</t>
  </si>
  <si>
    <t>* в информацию по платным услугам не включаются: питание обучающихся и сотрудников, родительская плата за  ДОУ и дошкольные группы, прочие организационные услуги, спонсорская помощь и благотворительный взнос.</t>
  </si>
  <si>
    <t xml:space="preserve">Телефон </t>
  </si>
  <si>
    <t>42-192</t>
  </si>
  <si>
    <t>другие (указать какие)страховка</t>
  </si>
  <si>
    <t>Математика вокруг нас               14-15 лет</t>
  </si>
  <si>
    <t>Практическая математика          15-17 лет</t>
  </si>
  <si>
    <t>Лабиринты лингвистики (11 класс)</t>
  </si>
  <si>
    <t>Жучкова Ю А</t>
  </si>
  <si>
    <t xml:space="preserve">Отчет о привлечении платных услуг за январь-декабрь  2022 года </t>
  </si>
  <si>
    <t>за  январь-декабрь 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</si>
</sst>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7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2" fontId="24" fillId="0" borderId="12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3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26</xdr:row>
      <xdr:rowOff>0</xdr:rowOff>
    </xdr:from>
    <xdr:to>
      <xdr:col>20</xdr:col>
      <xdr:colOff>676275</xdr:colOff>
      <xdr:row>27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6581775"/>
          <a:ext cx="1362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57</xdr:row>
      <xdr:rowOff>0</xdr:rowOff>
    </xdr:from>
    <xdr:to>
      <xdr:col>7</xdr:col>
      <xdr:colOff>19050</xdr:colOff>
      <xdr:row>58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3868400"/>
          <a:ext cx="1457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G20" sqref="G20:H20"/>
    </sheetView>
  </sheetViews>
  <sheetFormatPr defaultColWidth="9.00390625" defaultRowHeight="12.75"/>
  <cols>
    <col min="1" max="1" width="13.00390625" style="0" customWidth="1"/>
    <col min="2" max="2" width="9.50390625" style="0" customWidth="1"/>
    <col min="3" max="3" width="10.75390625" style="0" customWidth="1"/>
    <col min="4" max="4" width="20.50390625" style="0" customWidth="1"/>
    <col min="5" max="5" width="10.25390625" style="0" customWidth="1"/>
    <col min="6" max="6" width="10.00390625" style="0" customWidth="1"/>
    <col min="7" max="7" width="13.50390625" style="0" customWidth="1"/>
    <col min="8" max="8" width="20.125" style="0" customWidth="1"/>
    <col min="10" max="10" width="11.75390625" style="0" customWidth="1"/>
    <col min="12" max="12" width="11.50390625" style="0" customWidth="1"/>
    <col min="13" max="13" width="9.875" style="0" customWidth="1"/>
    <col min="14" max="14" width="9.75390625" style="0" customWidth="1"/>
    <col min="15" max="15" width="10.25390625" style="0" customWidth="1"/>
    <col min="18" max="18" width="10.125" style="0" bestFit="1" customWidth="1"/>
    <col min="19" max="19" width="12.50390625" style="0" bestFit="1" customWidth="1"/>
    <col min="23" max="23" width="13.00390625" style="0" customWidth="1"/>
  </cols>
  <sheetData>
    <row r="1" spans="2:9" ht="13.5">
      <c r="B1" s="1"/>
      <c r="C1" s="1"/>
      <c r="D1" s="1"/>
      <c r="E1" s="1"/>
      <c r="F1" s="1"/>
      <c r="G1" s="1"/>
      <c r="H1" s="1"/>
      <c r="I1" s="2"/>
    </row>
    <row r="2" spans="2:9" ht="0.75" customHeight="1">
      <c r="B2" s="3"/>
      <c r="C2" s="3"/>
      <c r="D2" s="3"/>
      <c r="E2" s="2"/>
      <c r="F2" s="2"/>
      <c r="G2" s="2"/>
      <c r="H2" s="2"/>
      <c r="I2" s="2"/>
    </row>
    <row r="3" spans="2:23" ht="13.5" customHeight="1">
      <c r="B3" s="67" t="s">
        <v>68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V3" s="44" t="s">
        <v>0</v>
      </c>
      <c r="W3" s="44"/>
    </row>
    <row r="4" spans="2:23" ht="10.5" customHeight="1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V4" s="50" t="s">
        <v>1</v>
      </c>
      <c r="W4" s="50"/>
    </row>
    <row r="5" spans="2:13" ht="9.75" customHeight="1">
      <c r="B5" s="69" t="s">
        <v>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3" ht="26.25" customHeight="1">
      <c r="A6" s="53"/>
      <c r="B6" s="66" t="s">
        <v>3</v>
      </c>
      <c r="C6" s="66"/>
      <c r="D6" s="66"/>
      <c r="E6" s="66"/>
      <c r="F6" s="66" t="s">
        <v>4</v>
      </c>
      <c r="G6" s="55"/>
      <c r="H6" s="55"/>
      <c r="I6" s="55"/>
      <c r="J6" s="55"/>
      <c r="K6" s="55" t="s">
        <v>5</v>
      </c>
      <c r="L6" s="55"/>
      <c r="M6" s="55"/>
      <c r="N6" s="55" t="s">
        <v>6</v>
      </c>
      <c r="O6" s="65"/>
      <c r="P6" s="65"/>
      <c r="Q6" s="53"/>
      <c r="R6" s="53"/>
      <c r="S6" s="53"/>
      <c r="T6" s="53"/>
      <c r="U6" s="53"/>
      <c r="V6" s="53"/>
      <c r="W6" s="54" t="s">
        <v>7</v>
      </c>
    </row>
    <row r="7" spans="1:23" ht="15.75" customHeight="1">
      <c r="A7" s="53"/>
      <c r="B7" s="64" t="s">
        <v>8</v>
      </c>
      <c r="C7" s="73" t="s">
        <v>9</v>
      </c>
      <c r="D7" s="73"/>
      <c r="E7" s="73"/>
      <c r="F7" s="64" t="s">
        <v>8</v>
      </c>
      <c r="G7" s="73" t="s">
        <v>9</v>
      </c>
      <c r="H7" s="52"/>
      <c r="I7" s="52"/>
      <c r="J7" s="74"/>
      <c r="K7" s="64" t="s">
        <v>8</v>
      </c>
      <c r="L7" s="47" t="s">
        <v>9</v>
      </c>
      <c r="M7" s="75"/>
      <c r="N7" s="64" t="s">
        <v>8</v>
      </c>
      <c r="O7" s="47" t="s">
        <v>9</v>
      </c>
      <c r="P7" s="61"/>
      <c r="Q7" s="62"/>
      <c r="R7" s="62"/>
      <c r="S7" s="62"/>
      <c r="T7" s="62"/>
      <c r="U7" s="62"/>
      <c r="V7" s="63"/>
      <c r="W7" s="54"/>
    </row>
    <row r="8" spans="1:23" ht="41.25" customHeight="1">
      <c r="A8" s="53"/>
      <c r="B8" s="64"/>
      <c r="C8" s="52" t="s">
        <v>10</v>
      </c>
      <c r="D8" s="52" t="s">
        <v>11</v>
      </c>
      <c r="E8" s="52" t="s">
        <v>12</v>
      </c>
      <c r="F8" s="64"/>
      <c r="G8" s="52" t="s">
        <v>13</v>
      </c>
      <c r="H8" s="52" t="s">
        <v>14</v>
      </c>
      <c r="I8" s="52" t="s">
        <v>15</v>
      </c>
      <c r="J8" s="52" t="s">
        <v>12</v>
      </c>
      <c r="K8" s="64"/>
      <c r="L8" s="52" t="s">
        <v>16</v>
      </c>
      <c r="M8" s="52" t="s">
        <v>63</v>
      </c>
      <c r="N8" s="64"/>
      <c r="O8" s="52" t="s">
        <v>17</v>
      </c>
      <c r="P8" s="52" t="s">
        <v>18</v>
      </c>
      <c r="Q8" s="47" t="s">
        <v>19</v>
      </c>
      <c r="R8" s="49"/>
      <c r="S8" s="47" t="s">
        <v>12</v>
      </c>
      <c r="T8" s="48"/>
      <c r="U8" s="48"/>
      <c r="V8" s="49"/>
      <c r="W8" s="54"/>
    </row>
    <row r="9" spans="1:23" ht="116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9" t="s">
        <v>20</v>
      </c>
      <c r="R9" s="9" t="s">
        <v>21</v>
      </c>
      <c r="S9" s="9" t="s">
        <v>22</v>
      </c>
      <c r="T9" s="9" t="s">
        <v>23</v>
      </c>
      <c r="U9" s="9" t="s">
        <v>24</v>
      </c>
      <c r="V9" s="9" t="s">
        <v>25</v>
      </c>
      <c r="W9" s="54"/>
    </row>
    <row r="10" spans="1:23" ht="24.75" customHeight="1">
      <c r="A10" s="10" t="s">
        <v>26</v>
      </c>
      <c r="B10" s="11">
        <f>C10+D10+E10</f>
        <v>157640</v>
      </c>
      <c r="C10" s="11">
        <v>157640</v>
      </c>
      <c r="D10" s="11"/>
      <c r="E10" s="12"/>
      <c r="F10" s="11">
        <f>G10+H10+I10+J10</f>
        <v>0</v>
      </c>
      <c r="G10" s="11"/>
      <c r="H10" s="11"/>
      <c r="I10" s="11"/>
      <c r="J10" s="13"/>
      <c r="K10" s="13">
        <f>L10+M10</f>
        <v>237503.8</v>
      </c>
      <c r="L10" s="13">
        <v>237503.8</v>
      </c>
      <c r="M10" s="13"/>
      <c r="N10" s="13">
        <f>O10+P10+Q10+R10+S10+T10+U10+V10</f>
        <v>4182177.15</v>
      </c>
      <c r="O10" s="13"/>
      <c r="P10" s="13"/>
      <c r="Q10" s="13"/>
      <c r="R10" s="13">
        <v>52454</v>
      </c>
      <c r="S10" s="13">
        <v>3767390.15</v>
      </c>
      <c r="T10" s="13">
        <v>362333</v>
      </c>
      <c r="U10" s="14"/>
      <c r="V10" s="7"/>
      <c r="W10" s="13">
        <f>B10+F10+K10+N10</f>
        <v>4577320.95</v>
      </c>
    </row>
    <row r="11" spans="1:23" ht="27" customHeight="1">
      <c r="A11" s="10" t="s">
        <v>27</v>
      </c>
      <c r="B11" s="11">
        <f>C11+D11+E11</f>
        <v>157640</v>
      </c>
      <c r="C11" s="11">
        <v>157640</v>
      </c>
      <c r="D11" s="12"/>
      <c r="E11" s="11"/>
      <c r="F11" s="11">
        <f>G11+H11+I11+J11</f>
        <v>0</v>
      </c>
      <c r="G11" s="11"/>
      <c r="H11" s="11"/>
      <c r="I11" s="11"/>
      <c r="J11" s="13"/>
      <c r="K11" s="13">
        <f>L11+M11</f>
        <v>237503.8</v>
      </c>
      <c r="L11" s="13">
        <v>237503.8</v>
      </c>
      <c r="M11" s="13"/>
      <c r="N11" s="13">
        <f>O11+P11+Q11+R11+S11+T11+U11+V11</f>
        <v>4182177.15</v>
      </c>
      <c r="O11" s="13"/>
      <c r="P11" s="13"/>
      <c r="Q11" s="13"/>
      <c r="R11" s="13">
        <v>52454</v>
      </c>
      <c r="S11" s="13">
        <v>3767390.15</v>
      </c>
      <c r="T11" s="13">
        <v>362333</v>
      </c>
      <c r="U11" s="13"/>
      <c r="V11" s="13"/>
      <c r="W11" s="13">
        <f>B11+F11+K11+N11</f>
        <v>4577320.95</v>
      </c>
    </row>
    <row r="12" spans="2:9" ht="9.75" customHeight="1">
      <c r="B12" s="2"/>
      <c r="C12" s="2"/>
      <c r="D12" s="2"/>
      <c r="E12" s="2"/>
      <c r="F12" s="2"/>
      <c r="G12" s="2"/>
      <c r="H12" s="2"/>
      <c r="I12" s="2"/>
    </row>
    <row r="13" spans="1:10" ht="10.5" customHeight="1">
      <c r="A13" s="15" t="s">
        <v>28</v>
      </c>
      <c r="B13" s="2"/>
      <c r="C13" s="2"/>
      <c r="D13" s="2"/>
      <c r="E13" s="2"/>
      <c r="F13" s="2"/>
      <c r="G13" s="2"/>
      <c r="H13" s="2"/>
      <c r="I13" s="51" t="s">
        <v>29</v>
      </c>
      <c r="J13" s="50"/>
    </row>
    <row r="14" spans="1:13" ht="9" customHeight="1">
      <c r="A14" s="16"/>
      <c r="B14" s="16"/>
      <c r="C14" s="16"/>
      <c r="D14" s="16"/>
      <c r="E14" s="17"/>
      <c r="F14" s="17"/>
      <c r="G14" s="17"/>
      <c r="H14" s="18"/>
      <c r="I14" s="18"/>
      <c r="J14" s="18"/>
      <c r="K14" s="18"/>
      <c r="L14" s="16"/>
      <c r="M14" s="19"/>
    </row>
    <row r="15" spans="1:13" ht="14.25" customHeight="1">
      <c r="A15" s="57"/>
      <c r="B15" s="58"/>
      <c r="C15" s="55" t="s">
        <v>30</v>
      </c>
      <c r="D15" s="55"/>
      <c r="E15" s="55"/>
      <c r="F15" s="55"/>
      <c r="G15" s="55" t="s">
        <v>31</v>
      </c>
      <c r="H15" s="55"/>
      <c r="I15" s="55"/>
      <c r="J15" s="55"/>
      <c r="K15" s="20"/>
      <c r="L15" s="16"/>
      <c r="M15" s="19"/>
    </row>
    <row r="16" spans="1:13" ht="22.5" customHeight="1">
      <c r="A16" s="59"/>
      <c r="B16" s="60"/>
      <c r="C16" s="56" t="s">
        <v>32</v>
      </c>
      <c r="D16" s="56"/>
      <c r="E16" s="56" t="s">
        <v>33</v>
      </c>
      <c r="F16" s="56"/>
      <c r="G16" s="56" t="s">
        <v>32</v>
      </c>
      <c r="H16" s="56"/>
      <c r="I16" s="56" t="s">
        <v>33</v>
      </c>
      <c r="J16" s="56"/>
      <c r="K16" s="16"/>
      <c r="L16" s="16"/>
      <c r="M16" s="19"/>
    </row>
    <row r="17" spans="1:13" ht="22.5" customHeight="1">
      <c r="A17" s="54" t="s">
        <v>34</v>
      </c>
      <c r="B17" s="53"/>
      <c r="C17" s="45"/>
      <c r="D17" s="46"/>
      <c r="E17" s="45"/>
      <c r="F17" s="46"/>
      <c r="G17" s="45"/>
      <c r="H17" s="46"/>
      <c r="I17" s="45"/>
      <c r="J17" s="46"/>
      <c r="K17" s="16"/>
      <c r="L17" s="16"/>
      <c r="M17" s="19"/>
    </row>
    <row r="18" spans="1:13" ht="18.75" customHeight="1">
      <c r="A18" s="54" t="s">
        <v>35</v>
      </c>
      <c r="B18" s="53"/>
      <c r="C18" s="45"/>
      <c r="D18" s="46"/>
      <c r="E18" s="45"/>
      <c r="F18" s="46"/>
      <c r="G18" s="45">
        <v>102450</v>
      </c>
      <c r="H18" s="46"/>
      <c r="I18" s="45"/>
      <c r="J18" s="46"/>
      <c r="K18" s="16"/>
      <c r="L18" s="16"/>
      <c r="M18" s="19"/>
    </row>
    <row r="19" spans="1:13" ht="21.75" customHeight="1">
      <c r="A19" s="54" t="s">
        <v>36</v>
      </c>
      <c r="B19" s="53"/>
      <c r="C19" s="45"/>
      <c r="D19" s="46"/>
      <c r="E19" s="45"/>
      <c r="F19" s="46"/>
      <c r="G19" s="45">
        <v>102450</v>
      </c>
      <c r="H19" s="46"/>
      <c r="I19" s="45"/>
      <c r="J19" s="46"/>
      <c r="K19" s="16"/>
      <c r="L19" s="16"/>
      <c r="M19" s="19"/>
    </row>
    <row r="20" spans="1:13" ht="13.5" customHeight="1">
      <c r="A20" s="45"/>
      <c r="B20" s="46"/>
      <c r="C20" s="45"/>
      <c r="D20" s="46"/>
      <c r="E20" s="45"/>
      <c r="F20" s="46"/>
      <c r="G20" s="45"/>
      <c r="H20" s="46"/>
      <c r="I20" s="45"/>
      <c r="J20" s="46"/>
      <c r="K20" s="16"/>
      <c r="L20" s="16"/>
      <c r="M20" s="19"/>
    </row>
    <row r="21" spans="1:13" ht="12.75">
      <c r="A21" s="45"/>
      <c r="B21" s="46"/>
      <c r="C21" s="45"/>
      <c r="D21" s="46"/>
      <c r="E21" s="45"/>
      <c r="F21" s="46"/>
      <c r="G21" s="45"/>
      <c r="H21" s="46"/>
      <c r="I21" s="45"/>
      <c r="J21" s="46"/>
      <c r="K21" s="16"/>
      <c r="L21" s="16"/>
      <c r="M21" s="19"/>
    </row>
    <row r="22" spans="1:13" ht="12.75">
      <c r="A22" s="45"/>
      <c r="B22" s="46"/>
      <c r="C22" s="45"/>
      <c r="D22" s="46"/>
      <c r="E22" s="45"/>
      <c r="F22" s="46"/>
      <c r="G22" s="45"/>
      <c r="H22" s="46"/>
      <c r="I22" s="45"/>
      <c r="J22" s="46"/>
      <c r="K22" s="16"/>
      <c r="L22" s="16"/>
      <c r="M22" s="19"/>
    </row>
    <row r="23" spans="1:13" ht="12.75">
      <c r="A23" s="45"/>
      <c r="B23" s="46"/>
      <c r="C23" s="45"/>
      <c r="D23" s="46"/>
      <c r="E23" s="45"/>
      <c r="F23" s="46"/>
      <c r="G23" s="45"/>
      <c r="H23" s="46"/>
      <c r="I23" s="45"/>
      <c r="J23" s="46"/>
      <c r="K23" s="16"/>
      <c r="L23" s="16"/>
      <c r="M23" s="19"/>
    </row>
    <row r="24" spans="1:13" ht="12.75">
      <c r="A24" s="45"/>
      <c r="B24" s="46"/>
      <c r="C24" s="45"/>
      <c r="D24" s="46"/>
      <c r="E24" s="45"/>
      <c r="F24" s="46"/>
      <c r="G24" s="45"/>
      <c r="H24" s="46"/>
      <c r="I24" s="45"/>
      <c r="J24" s="46"/>
      <c r="K24" s="16"/>
      <c r="L24" s="16"/>
      <c r="M24" s="19"/>
    </row>
    <row r="25" spans="1:13" ht="12.75">
      <c r="A25" s="45"/>
      <c r="B25" s="46"/>
      <c r="C25" s="45"/>
      <c r="D25" s="46"/>
      <c r="E25" s="45"/>
      <c r="F25" s="46"/>
      <c r="G25" s="45"/>
      <c r="H25" s="46"/>
      <c r="I25" s="45"/>
      <c r="J25" s="46"/>
      <c r="K25" s="16"/>
      <c r="L25" s="16"/>
      <c r="M25" s="19"/>
    </row>
    <row r="26" spans="1:13" ht="12.75">
      <c r="A26" s="45"/>
      <c r="B26" s="46"/>
      <c r="C26" s="45"/>
      <c r="D26" s="46"/>
      <c r="E26" s="45"/>
      <c r="F26" s="46"/>
      <c r="G26" s="45"/>
      <c r="H26" s="46"/>
      <c r="I26" s="45"/>
      <c r="J26" s="46"/>
      <c r="K26" s="16"/>
      <c r="L26" s="16"/>
      <c r="M26" s="19"/>
    </row>
    <row r="27" spans="1:19" ht="12.75">
      <c r="A27" s="45"/>
      <c r="B27" s="46"/>
      <c r="C27" s="45"/>
      <c r="D27" s="46"/>
      <c r="E27" s="45"/>
      <c r="F27" s="46"/>
      <c r="G27" s="45"/>
      <c r="H27" s="46"/>
      <c r="I27" s="45"/>
      <c r="J27" s="46"/>
      <c r="K27" s="16"/>
      <c r="L27" s="16"/>
      <c r="M27" s="19"/>
      <c r="N27" t="s">
        <v>37</v>
      </c>
      <c r="S27" s="22" t="s">
        <v>67</v>
      </c>
    </row>
    <row r="28" spans="1:19" ht="12.75">
      <c r="A28" s="45"/>
      <c r="B28" s="46"/>
      <c r="C28" s="45"/>
      <c r="D28" s="46"/>
      <c r="E28" s="45"/>
      <c r="F28" s="46"/>
      <c r="G28" s="45"/>
      <c r="H28" s="46"/>
      <c r="I28" s="45"/>
      <c r="J28" s="46"/>
      <c r="K28" s="16"/>
      <c r="L28" s="16"/>
      <c r="M28" s="19"/>
      <c r="S28" s="23" t="s">
        <v>38</v>
      </c>
    </row>
    <row r="29" spans="1:18" ht="24.75" customHeight="1">
      <c r="A29" s="54" t="s">
        <v>39</v>
      </c>
      <c r="B29" s="53"/>
      <c r="C29" s="45"/>
      <c r="D29" s="46"/>
      <c r="E29" s="45">
        <v>0</v>
      </c>
      <c r="F29" s="46"/>
      <c r="G29" s="45"/>
      <c r="H29" s="46"/>
      <c r="I29" s="45">
        <f>I17+I18-I19</f>
        <v>0</v>
      </c>
      <c r="J29" s="46"/>
      <c r="K29" s="19"/>
      <c r="L29" s="19"/>
      <c r="M29" s="19"/>
      <c r="N29" t="s">
        <v>40</v>
      </c>
      <c r="Q29" t="s">
        <v>41</v>
      </c>
      <c r="R29" s="40">
        <v>44936</v>
      </c>
    </row>
    <row r="30" spans="1:13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</sheetData>
  <sheetProtection/>
  <mergeCells count="105">
    <mergeCell ref="B3:M3"/>
    <mergeCell ref="B5:M5"/>
    <mergeCell ref="B4:M4"/>
    <mergeCell ref="G7:J7"/>
    <mergeCell ref="L7:M7"/>
    <mergeCell ref="K6:M6"/>
    <mergeCell ref="C7:E7"/>
    <mergeCell ref="F6:J6"/>
    <mergeCell ref="K7:K9"/>
    <mergeCell ref="L8:L9"/>
    <mergeCell ref="A6:A9"/>
    <mergeCell ref="G8:G9"/>
    <mergeCell ref="C8:C9"/>
    <mergeCell ref="D8:D9"/>
    <mergeCell ref="E8:E9"/>
    <mergeCell ref="F7:F9"/>
    <mergeCell ref="B6:E6"/>
    <mergeCell ref="B7:B9"/>
    <mergeCell ref="I18:J18"/>
    <mergeCell ref="G15:J15"/>
    <mergeCell ref="G16:H16"/>
    <mergeCell ref="I16:J16"/>
    <mergeCell ref="I17:J17"/>
    <mergeCell ref="I8:I9"/>
    <mergeCell ref="J8:J9"/>
    <mergeCell ref="O7:V7"/>
    <mergeCell ref="N7:N9"/>
    <mergeCell ref="M8:M9"/>
    <mergeCell ref="W6:W9"/>
    <mergeCell ref="N6:V6"/>
    <mergeCell ref="Q8:R8"/>
    <mergeCell ref="O8:O9"/>
    <mergeCell ref="P8:P9"/>
    <mergeCell ref="A19:B19"/>
    <mergeCell ref="C15:F15"/>
    <mergeCell ref="C16:D16"/>
    <mergeCell ref="E16:F16"/>
    <mergeCell ref="A15:B16"/>
    <mergeCell ref="C17:D17"/>
    <mergeCell ref="C18:D18"/>
    <mergeCell ref="C19:D19"/>
    <mergeCell ref="A17:B17"/>
    <mergeCell ref="A18:B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17:F17"/>
    <mergeCell ref="E18:F18"/>
    <mergeCell ref="E19:F19"/>
    <mergeCell ref="E20:F20"/>
    <mergeCell ref="E21:F21"/>
    <mergeCell ref="E22:F22"/>
    <mergeCell ref="I28:J28"/>
    <mergeCell ref="I29:J29"/>
    <mergeCell ref="E29:F29"/>
    <mergeCell ref="G22:H22"/>
    <mergeCell ref="E23:F23"/>
    <mergeCell ref="E24:F24"/>
    <mergeCell ref="E25:F25"/>
    <mergeCell ref="E26:F26"/>
    <mergeCell ref="E27:F27"/>
    <mergeCell ref="E28:F28"/>
    <mergeCell ref="G27:H27"/>
    <mergeCell ref="G28:H28"/>
    <mergeCell ref="G23:H23"/>
    <mergeCell ref="G24:H24"/>
    <mergeCell ref="G25:H25"/>
    <mergeCell ref="G29:H29"/>
    <mergeCell ref="I26:J26"/>
    <mergeCell ref="V4:W4"/>
    <mergeCell ref="I13:J13"/>
    <mergeCell ref="G26:H26"/>
    <mergeCell ref="H8:H9"/>
    <mergeCell ref="G17:H17"/>
    <mergeCell ref="G18:H18"/>
    <mergeCell ref="G19:H19"/>
    <mergeCell ref="G20:H20"/>
    <mergeCell ref="G21:H21"/>
    <mergeCell ref="V3:W3"/>
    <mergeCell ref="I27:J27"/>
    <mergeCell ref="I19:J19"/>
    <mergeCell ref="I20:J20"/>
    <mergeCell ref="I21:J21"/>
    <mergeCell ref="I22:J22"/>
    <mergeCell ref="S8:V8"/>
    <mergeCell ref="I23:J23"/>
    <mergeCell ref="I24:J24"/>
    <mergeCell ref="I25:J25"/>
  </mergeCells>
  <printOptions/>
  <pageMargins left="0.75" right="0.36" top="0.21" bottom="0.31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25">
      <selection activeCell="G30" sqref="G30"/>
    </sheetView>
  </sheetViews>
  <sheetFormatPr defaultColWidth="9.00390625" defaultRowHeight="12.75"/>
  <cols>
    <col min="1" max="1" width="15.50390625" style="0" customWidth="1"/>
    <col min="2" max="2" width="26.875" style="0" customWidth="1"/>
    <col min="3" max="3" width="9.50390625" style="0" customWidth="1"/>
    <col min="6" max="6" width="10.125" style="0" bestFit="1" customWidth="1"/>
    <col min="7" max="7" width="8.75390625" style="0" customWidth="1"/>
    <col min="8" max="8" width="11.25390625" style="0" customWidth="1"/>
    <col min="9" max="9" width="11.50390625" style="0" customWidth="1"/>
    <col min="10" max="10" width="9.875" style="0" customWidth="1"/>
    <col min="12" max="12" width="9.75390625" style="0" customWidth="1"/>
    <col min="20" max="20" width="9.75390625" style="0" customWidth="1"/>
  </cols>
  <sheetData>
    <row r="1" spans="3:8" ht="25.5" customHeight="1">
      <c r="C1" s="1"/>
      <c r="D1" s="1"/>
      <c r="E1" s="1"/>
      <c r="F1" s="1"/>
      <c r="G1" s="1"/>
      <c r="H1" s="5"/>
    </row>
    <row r="2" spans="1:8" ht="17.25" customHeight="1">
      <c r="A2" s="77" t="s">
        <v>42</v>
      </c>
      <c r="B2" s="68"/>
      <c r="C2" s="68"/>
      <c r="D2" s="68"/>
      <c r="E2" s="68"/>
      <c r="F2" s="68"/>
      <c r="G2" s="68"/>
      <c r="H2" s="68"/>
    </row>
    <row r="3" spans="1:8" ht="17.25" customHeight="1">
      <c r="A3" s="78" t="s">
        <v>43</v>
      </c>
      <c r="B3" s="79"/>
      <c r="C3" s="79"/>
      <c r="D3" s="79"/>
      <c r="E3" s="79"/>
      <c r="F3" s="79"/>
      <c r="G3" s="79"/>
      <c r="H3" s="79"/>
    </row>
    <row r="4" spans="1:8" ht="11.25" customHeight="1">
      <c r="A4" s="80" t="s">
        <v>44</v>
      </c>
      <c r="B4" s="80"/>
      <c r="C4" s="80"/>
      <c r="D4" s="80"/>
      <c r="E4" s="80"/>
      <c r="F4" s="80"/>
      <c r="G4" s="80"/>
      <c r="H4" s="80"/>
    </row>
    <row r="5" spans="1:10" ht="18.75" customHeight="1">
      <c r="A5" s="81" t="s">
        <v>69</v>
      </c>
      <c r="B5" s="82"/>
      <c r="C5" s="82"/>
      <c r="D5" s="82"/>
      <c r="E5" s="82"/>
      <c r="F5" s="82"/>
      <c r="G5" s="82"/>
      <c r="H5" s="82"/>
      <c r="I5" s="4"/>
      <c r="J5" s="4"/>
    </row>
    <row r="6" spans="1:10" ht="14.25" customHeight="1">
      <c r="A6" s="56" t="s">
        <v>45</v>
      </c>
      <c r="B6" s="56" t="s">
        <v>46</v>
      </c>
      <c r="C6" s="56" t="s">
        <v>47</v>
      </c>
      <c r="D6" s="56" t="s">
        <v>48</v>
      </c>
      <c r="E6" s="87" t="s">
        <v>49</v>
      </c>
      <c r="F6" s="87" t="s">
        <v>35</v>
      </c>
      <c r="G6" s="87" t="s">
        <v>50</v>
      </c>
      <c r="H6" s="56" t="s">
        <v>51</v>
      </c>
      <c r="I6" s="5"/>
      <c r="J6" s="5"/>
    </row>
    <row r="7" spans="1:10" ht="51.75" customHeight="1">
      <c r="A7" s="65"/>
      <c r="B7" s="65"/>
      <c r="C7" s="56"/>
      <c r="D7" s="56"/>
      <c r="E7" s="87"/>
      <c r="F7" s="87"/>
      <c r="G7" s="87"/>
      <c r="H7" s="56"/>
      <c r="I7" s="6"/>
      <c r="J7" s="6"/>
    </row>
    <row r="8" spans="2:8" ht="27" customHeight="1">
      <c r="B8" s="24" t="s">
        <v>64</v>
      </c>
      <c r="C8" s="41">
        <v>62</v>
      </c>
      <c r="D8" s="43">
        <v>195</v>
      </c>
      <c r="E8" s="26"/>
      <c r="F8" s="26"/>
      <c r="G8" s="26"/>
      <c r="H8" s="28"/>
    </row>
    <row r="9" spans="2:8" ht="25.5" customHeight="1">
      <c r="B9" s="24" t="s">
        <v>65</v>
      </c>
      <c r="C9" s="24">
        <v>6</v>
      </c>
      <c r="D9" s="21">
        <v>260</v>
      </c>
      <c r="E9" s="26"/>
      <c r="F9" s="26"/>
      <c r="G9" s="26"/>
      <c r="H9" s="28"/>
    </row>
    <row r="10" spans="2:8" ht="36.75" customHeight="1">
      <c r="B10" s="24" t="s">
        <v>66</v>
      </c>
      <c r="C10" s="42">
        <v>17</v>
      </c>
      <c r="D10" s="35">
        <v>520</v>
      </c>
      <c r="E10" s="26"/>
      <c r="F10" s="26"/>
      <c r="G10" s="26"/>
      <c r="H10" s="28"/>
    </row>
    <row r="11" spans="2:8" ht="32.25" customHeight="1">
      <c r="B11" s="25"/>
      <c r="C11" s="29"/>
      <c r="D11" s="30"/>
      <c r="E11" s="26"/>
      <c r="F11" s="26"/>
      <c r="G11" s="26"/>
      <c r="H11" s="28"/>
    </row>
    <row r="12" spans="1:8" ht="48.75" customHeight="1">
      <c r="A12" s="7"/>
      <c r="B12" s="25"/>
      <c r="C12" s="29"/>
      <c r="D12" s="30"/>
      <c r="E12" s="26"/>
      <c r="F12" s="26"/>
      <c r="G12" s="26"/>
      <c r="H12" s="28"/>
    </row>
    <row r="13" spans="1:8" ht="29.25" customHeight="1">
      <c r="A13" s="7"/>
      <c r="B13" s="25"/>
      <c r="C13" s="29"/>
      <c r="D13" s="30"/>
      <c r="E13" s="26"/>
      <c r="F13" s="26"/>
      <c r="G13" s="26"/>
      <c r="H13" s="28"/>
    </row>
    <row r="14" spans="1:8" ht="38.25" customHeight="1">
      <c r="A14" s="7"/>
      <c r="B14" s="25"/>
      <c r="C14" s="25"/>
      <c r="D14" s="8"/>
      <c r="E14" s="26"/>
      <c r="F14" s="26"/>
      <c r="G14" s="26"/>
      <c r="H14" s="28"/>
    </row>
    <row r="15" spans="1:8" ht="34.5" customHeight="1">
      <c r="A15" s="7"/>
      <c r="B15" s="25"/>
      <c r="C15" s="25"/>
      <c r="D15" s="8"/>
      <c r="E15" s="26"/>
      <c r="F15" s="26"/>
      <c r="G15" s="26"/>
      <c r="H15" s="28"/>
    </row>
    <row r="16" spans="1:8" ht="28.5" customHeight="1">
      <c r="A16" s="7"/>
      <c r="B16" s="25"/>
      <c r="C16" s="25"/>
      <c r="D16" s="30"/>
      <c r="E16" s="26"/>
      <c r="F16" s="26"/>
      <c r="G16" s="26"/>
      <c r="H16" s="28"/>
    </row>
    <row r="17" spans="1:8" ht="19.5" customHeight="1">
      <c r="A17" s="7"/>
      <c r="B17" s="25"/>
      <c r="C17" s="25"/>
      <c r="D17" s="30"/>
      <c r="E17" s="26"/>
      <c r="F17" s="26"/>
      <c r="G17" s="26"/>
      <c r="H17" s="28"/>
    </row>
    <row r="18" spans="1:8" ht="24.75" customHeight="1">
      <c r="A18" s="7"/>
      <c r="B18" s="25"/>
      <c r="C18" s="25"/>
      <c r="D18" s="30"/>
      <c r="E18" s="26"/>
      <c r="F18" s="26"/>
      <c r="G18" s="26"/>
      <c r="H18" s="28"/>
    </row>
    <row r="19" spans="1:8" ht="21" customHeight="1">
      <c r="A19" s="7"/>
      <c r="B19" s="25"/>
      <c r="C19" s="25"/>
      <c r="D19" s="30"/>
      <c r="E19" s="26"/>
      <c r="F19" s="26"/>
      <c r="G19" s="26"/>
      <c r="H19" s="28"/>
    </row>
    <row r="20" spans="1:8" ht="25.5" customHeight="1">
      <c r="A20" s="7"/>
      <c r="B20" s="25"/>
      <c r="C20" s="25"/>
      <c r="D20" s="30"/>
      <c r="E20" s="26"/>
      <c r="F20" s="26"/>
      <c r="G20" s="26"/>
      <c r="H20" s="28"/>
    </row>
    <row r="21" spans="1:8" ht="40.5" customHeight="1">
      <c r="A21" s="7"/>
      <c r="B21" s="25"/>
      <c r="C21" s="25"/>
      <c r="D21" s="30"/>
      <c r="E21" s="26"/>
      <c r="F21" s="26"/>
      <c r="G21" s="26"/>
      <c r="H21" s="28"/>
    </row>
    <row r="22" spans="1:8" ht="27.75" customHeight="1">
      <c r="A22" s="7"/>
      <c r="B22" s="8"/>
      <c r="C22" s="25"/>
      <c r="D22" s="31"/>
      <c r="E22" s="26"/>
      <c r="F22" s="26"/>
      <c r="G22" s="26"/>
      <c r="H22" s="28"/>
    </row>
    <row r="23" spans="1:8" ht="12.75" customHeight="1">
      <c r="A23" s="7"/>
      <c r="B23" s="7"/>
      <c r="C23" s="32"/>
      <c r="D23" s="33"/>
      <c r="E23" s="26"/>
      <c r="F23" s="26"/>
      <c r="G23" s="26"/>
      <c r="H23" s="28"/>
    </row>
    <row r="24" spans="1:8" ht="12.75" customHeight="1">
      <c r="A24" s="7"/>
      <c r="B24" s="7"/>
      <c r="C24" s="32"/>
      <c r="D24" s="33"/>
      <c r="E24" s="26"/>
      <c r="F24" s="26"/>
      <c r="G24" s="26"/>
      <c r="H24" s="28"/>
    </row>
    <row r="25" spans="1:11" ht="14.25" customHeight="1">
      <c r="A25" s="11"/>
      <c r="B25" s="11"/>
      <c r="C25" s="32"/>
      <c r="D25" s="33"/>
      <c r="E25" s="26"/>
      <c r="F25" s="26"/>
      <c r="G25" s="26"/>
      <c r="H25" s="28"/>
      <c r="I25" s="27"/>
      <c r="J25" s="27"/>
      <c r="K25" s="27"/>
    </row>
    <row r="26" spans="1:11" ht="15" customHeight="1">
      <c r="A26" s="8"/>
      <c r="B26" s="8"/>
      <c r="C26" s="24"/>
      <c r="D26" s="21"/>
      <c r="E26" s="21"/>
      <c r="F26" s="24"/>
      <c r="G26" s="24"/>
      <c r="H26" s="34"/>
      <c r="I26" s="16"/>
      <c r="J26" s="27"/>
      <c r="K26" s="27"/>
    </row>
    <row r="27" spans="1:11" ht="12.75">
      <c r="A27" s="31"/>
      <c r="B27" s="8"/>
      <c r="C27" s="21"/>
      <c r="D27" s="35"/>
      <c r="E27" s="35"/>
      <c r="F27" s="35"/>
      <c r="G27" s="35"/>
      <c r="H27" s="36"/>
      <c r="I27" s="37"/>
      <c r="J27" s="27"/>
      <c r="K27" s="27"/>
    </row>
    <row r="28" spans="1:11" ht="12.75">
      <c r="A28" s="31"/>
      <c r="B28" s="8"/>
      <c r="C28" s="21"/>
      <c r="D28" s="35"/>
      <c r="E28" s="35"/>
      <c r="F28" s="35"/>
      <c r="G28" s="35"/>
      <c r="H28" s="36"/>
      <c r="I28" s="37"/>
      <c r="J28" s="27"/>
      <c r="K28" s="27"/>
    </row>
    <row r="29" spans="1:11" ht="13.5">
      <c r="A29" s="38" t="s">
        <v>52</v>
      </c>
      <c r="B29" s="8"/>
      <c r="C29" s="21">
        <f>SUM(C8:C22)</f>
        <v>85</v>
      </c>
      <c r="D29" s="39" t="s">
        <v>53</v>
      </c>
      <c r="E29" s="35"/>
      <c r="F29" s="35">
        <v>157640</v>
      </c>
      <c r="G29" s="35">
        <v>37311.95</v>
      </c>
      <c r="H29" s="36"/>
      <c r="I29" s="37"/>
      <c r="J29" s="27"/>
      <c r="K29" s="27"/>
    </row>
    <row r="30" spans="1:11" ht="12.75">
      <c r="A30" s="37"/>
      <c r="B30" s="16"/>
      <c r="C30" s="16"/>
      <c r="D30" s="37"/>
      <c r="E30" s="37"/>
      <c r="F30" s="37"/>
      <c r="G30" s="37"/>
      <c r="H30" s="37"/>
      <c r="I30" s="37"/>
      <c r="J30" s="27"/>
      <c r="K30" s="27"/>
    </row>
    <row r="31" spans="1:11" ht="12.75">
      <c r="A31" s="37"/>
      <c r="B31" s="16"/>
      <c r="C31" s="16"/>
      <c r="D31" s="37"/>
      <c r="E31" s="37"/>
      <c r="F31" s="37"/>
      <c r="G31" s="37"/>
      <c r="H31" s="37"/>
      <c r="I31" s="37"/>
      <c r="J31" s="27"/>
      <c r="K31" s="27"/>
    </row>
    <row r="32" spans="1:11" ht="21.75" customHeight="1">
      <c r="A32" s="77" t="s">
        <v>54</v>
      </c>
      <c r="B32" s="68"/>
      <c r="C32" s="68"/>
      <c r="D32" s="68"/>
      <c r="E32" s="68"/>
      <c r="F32" s="68"/>
      <c r="G32" s="68"/>
      <c r="H32" s="68"/>
      <c r="I32" s="37"/>
      <c r="J32" s="27"/>
      <c r="K32" s="27"/>
    </row>
    <row r="33" spans="1:11" ht="9.75" customHeight="1">
      <c r="A33" s="37"/>
      <c r="B33" s="16"/>
      <c r="C33" s="16"/>
      <c r="D33" s="37"/>
      <c r="E33" s="37"/>
      <c r="F33" s="37"/>
      <c r="G33" s="37"/>
      <c r="H33" s="37"/>
      <c r="I33" s="37"/>
      <c r="J33" s="27"/>
      <c r="K33" s="27"/>
    </row>
    <row r="34" spans="1:11" ht="18" customHeight="1">
      <c r="A34" s="83" t="s">
        <v>55</v>
      </c>
      <c r="B34" s="48"/>
      <c r="C34" s="48"/>
      <c r="D34" s="48"/>
      <c r="E34" s="48"/>
      <c r="F34" s="49"/>
      <c r="G34" s="83" t="s">
        <v>56</v>
      </c>
      <c r="H34" s="49"/>
      <c r="I34" s="37"/>
      <c r="J34" s="27"/>
      <c r="K34" s="27"/>
    </row>
    <row r="35" spans="1:11" ht="12.75">
      <c r="A35" s="84" t="s">
        <v>57</v>
      </c>
      <c r="B35" s="85"/>
      <c r="C35" s="85"/>
      <c r="D35" s="85"/>
      <c r="E35" s="85"/>
      <c r="F35" s="86"/>
      <c r="G35" s="88">
        <v>28657.41</v>
      </c>
      <c r="H35" s="89"/>
      <c r="I35" s="37"/>
      <c r="J35" s="27"/>
      <c r="K35" s="27"/>
    </row>
    <row r="36" spans="1:11" ht="12.75">
      <c r="A36" s="84" t="s">
        <v>58</v>
      </c>
      <c r="B36" s="85"/>
      <c r="C36" s="85"/>
      <c r="D36" s="85"/>
      <c r="E36" s="85"/>
      <c r="F36" s="86"/>
      <c r="G36" s="88">
        <v>8654.54</v>
      </c>
      <c r="H36" s="89"/>
      <c r="I36" s="37"/>
      <c r="J36" s="27"/>
      <c r="K36" s="27"/>
    </row>
    <row r="37" spans="1:11" ht="12.75">
      <c r="A37" s="84"/>
      <c r="B37" s="85"/>
      <c r="C37" s="85"/>
      <c r="D37" s="85"/>
      <c r="E37" s="85"/>
      <c r="F37" s="86"/>
      <c r="G37" s="90"/>
      <c r="H37" s="91"/>
      <c r="I37" s="37"/>
      <c r="J37" s="27"/>
      <c r="K37" s="27"/>
    </row>
    <row r="38" spans="1:11" ht="12.75">
      <c r="A38" s="84"/>
      <c r="B38" s="85"/>
      <c r="C38" s="85"/>
      <c r="D38" s="85"/>
      <c r="E38" s="85"/>
      <c r="F38" s="86"/>
      <c r="G38" s="90"/>
      <c r="H38" s="91"/>
      <c r="I38" s="37"/>
      <c r="J38" s="27"/>
      <c r="K38" s="27"/>
    </row>
    <row r="39" spans="1:11" ht="12.75">
      <c r="A39" s="84"/>
      <c r="B39" s="85"/>
      <c r="C39" s="85"/>
      <c r="D39" s="85"/>
      <c r="E39" s="85"/>
      <c r="F39" s="86"/>
      <c r="G39" s="90"/>
      <c r="H39" s="91"/>
      <c r="I39" s="37"/>
      <c r="J39" s="27"/>
      <c r="K39" s="27"/>
    </row>
    <row r="40" spans="1:11" ht="12.75">
      <c r="A40" s="84"/>
      <c r="B40" s="85"/>
      <c r="C40" s="85"/>
      <c r="D40" s="85"/>
      <c r="E40" s="85"/>
      <c r="F40" s="86"/>
      <c r="G40" s="90"/>
      <c r="H40" s="91"/>
      <c r="I40" s="37"/>
      <c r="J40" s="27"/>
      <c r="K40" s="27"/>
    </row>
    <row r="41" spans="1:11" ht="12.75">
      <c r="A41" s="84"/>
      <c r="B41" s="85"/>
      <c r="C41" s="85"/>
      <c r="D41" s="85"/>
      <c r="E41" s="85"/>
      <c r="F41" s="86"/>
      <c r="G41" s="90"/>
      <c r="H41" s="91"/>
      <c r="I41" s="37"/>
      <c r="J41" s="27"/>
      <c r="K41" s="27"/>
    </row>
    <row r="42" spans="1:11" ht="12.75">
      <c r="A42" s="84"/>
      <c r="B42" s="85"/>
      <c r="C42" s="85"/>
      <c r="D42" s="85"/>
      <c r="E42" s="85"/>
      <c r="F42" s="86"/>
      <c r="G42" s="90"/>
      <c r="H42" s="91"/>
      <c r="I42" s="37"/>
      <c r="J42" s="27"/>
      <c r="K42" s="27"/>
    </row>
    <row r="43" spans="1:11" ht="12.75">
      <c r="A43" s="84"/>
      <c r="B43" s="85"/>
      <c r="C43" s="85"/>
      <c r="D43" s="85"/>
      <c r="E43" s="85"/>
      <c r="F43" s="86"/>
      <c r="G43" s="90"/>
      <c r="H43" s="91"/>
      <c r="I43" s="37"/>
      <c r="J43" s="27"/>
      <c r="K43" s="27"/>
    </row>
    <row r="44" spans="1:11" ht="12.75">
      <c r="A44" s="84"/>
      <c r="B44" s="85"/>
      <c r="C44" s="85"/>
      <c r="D44" s="85"/>
      <c r="E44" s="85"/>
      <c r="F44" s="86"/>
      <c r="G44" s="90"/>
      <c r="H44" s="91"/>
      <c r="I44" s="37"/>
      <c r="J44" s="27"/>
      <c r="K44" s="27"/>
    </row>
    <row r="45" spans="1:11" ht="12.75">
      <c r="A45" s="84"/>
      <c r="B45" s="85"/>
      <c r="C45" s="85"/>
      <c r="D45" s="85"/>
      <c r="E45" s="85"/>
      <c r="F45" s="86"/>
      <c r="G45" s="90"/>
      <c r="H45" s="91"/>
      <c r="I45" s="37"/>
      <c r="J45" s="27"/>
      <c r="K45" s="27"/>
    </row>
    <row r="46" spans="1:11" ht="12.75">
      <c r="A46" s="84"/>
      <c r="B46" s="85"/>
      <c r="C46" s="85"/>
      <c r="D46" s="85"/>
      <c r="E46" s="85"/>
      <c r="F46" s="86"/>
      <c r="G46" s="90"/>
      <c r="H46" s="91"/>
      <c r="I46" s="37"/>
      <c r="J46" s="27"/>
      <c r="K46" s="27"/>
    </row>
    <row r="47" spans="1:11" ht="12.75">
      <c r="A47" s="84"/>
      <c r="B47" s="85"/>
      <c r="C47" s="85"/>
      <c r="D47" s="85"/>
      <c r="E47" s="85"/>
      <c r="F47" s="86"/>
      <c r="G47" s="90"/>
      <c r="H47" s="91"/>
      <c r="I47" s="37"/>
      <c r="J47" s="27"/>
      <c r="K47" s="27"/>
    </row>
    <row r="48" spans="1:11" ht="12.75">
      <c r="A48" s="84"/>
      <c r="B48" s="85"/>
      <c r="C48" s="85"/>
      <c r="D48" s="85"/>
      <c r="E48" s="85"/>
      <c r="F48" s="86"/>
      <c r="G48" s="90"/>
      <c r="H48" s="91"/>
      <c r="I48" s="37"/>
      <c r="J48" s="27"/>
      <c r="K48" s="27"/>
    </row>
    <row r="49" spans="1:11" ht="12.75">
      <c r="A49" s="92" t="s">
        <v>59</v>
      </c>
      <c r="B49" s="93"/>
      <c r="C49" s="93"/>
      <c r="D49" s="93"/>
      <c r="E49" s="93"/>
      <c r="F49" s="94"/>
      <c r="G49" s="83">
        <f>G35+G36+G37+G38+G39+G40+G41+G42+G43+G44+G45+G46+G47+G48</f>
        <v>37311.95</v>
      </c>
      <c r="H49" s="95"/>
      <c r="I49" s="37"/>
      <c r="J49" s="27"/>
      <c r="K49" s="27"/>
    </row>
    <row r="50" spans="1:11" ht="12.75">
      <c r="A50" s="37"/>
      <c r="B50" s="16"/>
      <c r="C50" s="16"/>
      <c r="D50" s="37"/>
      <c r="E50" s="37"/>
      <c r="F50" s="37"/>
      <c r="G50" s="37"/>
      <c r="H50" s="37"/>
      <c r="I50" s="37"/>
      <c r="J50" s="27"/>
      <c r="K50" s="27"/>
    </row>
    <row r="51" spans="1:11" ht="12.75">
      <c r="A51" s="37"/>
      <c r="B51" s="16"/>
      <c r="C51" s="16"/>
      <c r="D51" s="37"/>
      <c r="E51" s="37"/>
      <c r="F51" s="37"/>
      <c r="G51" s="37"/>
      <c r="H51" s="37"/>
      <c r="I51" s="37"/>
      <c r="J51" s="27"/>
      <c r="K51" s="27"/>
    </row>
    <row r="52" spans="1:11" ht="12.75">
      <c r="A52" s="37"/>
      <c r="B52" s="16"/>
      <c r="C52" s="16"/>
      <c r="D52" s="37"/>
      <c r="E52" s="37"/>
      <c r="F52" s="37"/>
      <c r="G52" s="37"/>
      <c r="H52" s="37"/>
      <c r="I52" s="37"/>
      <c r="J52" s="27"/>
      <c r="K52" s="27"/>
    </row>
    <row r="53" spans="1:11" ht="12.75">
      <c r="A53" s="37"/>
      <c r="B53" s="16"/>
      <c r="C53" s="16"/>
      <c r="D53" s="37"/>
      <c r="E53" s="37"/>
      <c r="F53" s="37"/>
      <c r="G53" s="37"/>
      <c r="H53" s="37"/>
      <c r="I53" s="37"/>
      <c r="J53" s="27"/>
      <c r="K53" s="27"/>
    </row>
    <row r="54" spans="1:11" ht="12.75">
      <c r="A54" s="37"/>
      <c r="B54" s="16"/>
      <c r="C54" s="16"/>
      <c r="D54" s="37"/>
      <c r="E54" s="37"/>
      <c r="F54" s="37"/>
      <c r="G54" s="37"/>
      <c r="H54" s="37"/>
      <c r="I54" s="37"/>
      <c r="J54" s="27"/>
      <c r="K54" s="27"/>
    </row>
    <row r="55" spans="1:11" ht="12.75">
      <c r="A55" s="37"/>
      <c r="B55" s="16"/>
      <c r="C55" s="16"/>
      <c r="D55" s="37"/>
      <c r="E55" s="37"/>
      <c r="F55" s="37"/>
      <c r="G55" s="37"/>
      <c r="H55" s="37"/>
      <c r="I55" s="37"/>
      <c r="J55" s="27"/>
      <c r="K55" s="27"/>
    </row>
    <row r="56" spans="1:11" ht="27.75" customHeight="1">
      <c r="A56" s="76" t="s">
        <v>60</v>
      </c>
      <c r="B56" s="72"/>
      <c r="C56" s="72"/>
      <c r="D56" s="72"/>
      <c r="E56" s="72"/>
      <c r="F56" s="72"/>
      <c r="G56" s="72"/>
      <c r="H56" s="72"/>
      <c r="I56" s="37"/>
      <c r="J56" s="27"/>
      <c r="K56" s="27"/>
    </row>
    <row r="57" spans="1:11" ht="1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2">
      <c r="A58" s="27"/>
      <c r="B58" s="27" t="s">
        <v>37</v>
      </c>
      <c r="C58" s="27" t="s">
        <v>67</v>
      </c>
      <c r="D58" s="27"/>
      <c r="E58" s="22"/>
      <c r="F58" s="22"/>
      <c r="G58" s="22"/>
      <c r="H58" s="27"/>
      <c r="I58" s="27"/>
      <c r="J58" s="27"/>
      <c r="K58" s="27"/>
    </row>
    <row r="59" ht="12">
      <c r="F59" s="23" t="s">
        <v>38</v>
      </c>
    </row>
    <row r="60" spans="2:6" ht="12">
      <c r="B60" t="s">
        <v>61</v>
      </c>
      <c r="C60" t="s">
        <v>62</v>
      </c>
      <c r="E60" t="s">
        <v>41</v>
      </c>
      <c r="F60" s="40">
        <v>44902</v>
      </c>
    </row>
  </sheetData>
  <sheetProtection/>
  <mergeCells count="46">
    <mergeCell ref="A48:F48"/>
    <mergeCell ref="A49:F49"/>
    <mergeCell ref="G40:H40"/>
    <mergeCell ref="G41:H41"/>
    <mergeCell ref="G42:H42"/>
    <mergeCell ref="G43:H43"/>
    <mergeCell ref="G44:H44"/>
    <mergeCell ref="G45:H45"/>
    <mergeCell ref="G48:H48"/>
    <mergeCell ref="G49:H49"/>
    <mergeCell ref="G36:H36"/>
    <mergeCell ref="G37:H37"/>
    <mergeCell ref="A46:F46"/>
    <mergeCell ref="A47:F47"/>
    <mergeCell ref="A44:F44"/>
    <mergeCell ref="A45:F45"/>
    <mergeCell ref="G46:H46"/>
    <mergeCell ref="G47:H47"/>
    <mergeCell ref="G38:H38"/>
    <mergeCell ref="G39:H39"/>
    <mergeCell ref="A42:F42"/>
    <mergeCell ref="A43:F43"/>
    <mergeCell ref="A36:F36"/>
    <mergeCell ref="A37:F37"/>
    <mergeCell ref="A38:F38"/>
    <mergeCell ref="A39:F39"/>
    <mergeCell ref="A40:F40"/>
    <mergeCell ref="A41:F41"/>
    <mergeCell ref="A34:F34"/>
    <mergeCell ref="A35:F35"/>
    <mergeCell ref="G6:G7"/>
    <mergeCell ref="H6:H7"/>
    <mergeCell ref="E6:E7"/>
    <mergeCell ref="F6:F7"/>
    <mergeCell ref="G34:H34"/>
    <mergeCell ref="G35:H35"/>
    <mergeCell ref="A56:H56"/>
    <mergeCell ref="A2:H2"/>
    <mergeCell ref="A3:H3"/>
    <mergeCell ref="A4:H4"/>
    <mergeCell ref="A5:H5"/>
    <mergeCell ref="A32:H32"/>
    <mergeCell ref="A6:A7"/>
    <mergeCell ref="B6:B7"/>
    <mergeCell ref="C6:C7"/>
    <mergeCell ref="D6:D7"/>
  </mergeCells>
  <printOptions/>
  <pageMargins left="0.1968503937007874" right="0.1968503937007874" top="0.1968503937007874" bottom="0.31496062992125984" header="0.196850393700787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s.lavrovo@outlook.com</cp:lastModifiedBy>
  <cp:lastPrinted>2021-11-09T07:13:44Z</cp:lastPrinted>
  <dcterms:created xsi:type="dcterms:W3CDTF">2018-02-09T13:28:25Z</dcterms:created>
  <dcterms:modified xsi:type="dcterms:W3CDTF">2023-01-10T12:16:37Z</dcterms:modified>
  <cp:category/>
  <cp:version/>
  <cp:contentType/>
  <cp:contentStatus/>
</cp:coreProperties>
</file>